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8075" windowHeight="7935"/>
  </bookViews>
  <sheets>
    <sheet name="1 lentele" sheetId="1" r:id="rId1"/>
    <sheet name="2 lentele" sheetId="2" r:id="rId2"/>
    <sheet name="3 lentele" sheetId="3" r:id="rId3"/>
    <sheet name="4 lentele" sheetId="4" r:id="rId4"/>
  </sheets>
  <calcPr calcId="125725"/>
</workbook>
</file>

<file path=xl/calcChain.xml><?xml version="1.0" encoding="utf-8"?>
<calcChain xmlns="http://schemas.openxmlformats.org/spreadsheetml/2006/main">
  <c r="F80" i="4"/>
  <c r="E80"/>
  <c r="H28" i="3"/>
  <c r="I28"/>
  <c r="F9" i="2"/>
  <c r="E9"/>
  <c r="H29" i="1"/>
  <c r="I29"/>
</calcChain>
</file>

<file path=xl/sharedStrings.xml><?xml version="1.0" encoding="utf-8"?>
<sst xmlns="http://schemas.openxmlformats.org/spreadsheetml/2006/main" count="373" uniqueCount="270">
  <si>
    <t>Prienų rajono savivaldybės tarybos</t>
  </si>
  <si>
    <t>priedas</t>
  </si>
  <si>
    <t xml:space="preserve">            PRIENŲ RAJONO SAVIVALDYBĖS NUOSAVYBĖN PERIMAMO VALSTYBĖS TURTO SĄRAŠAS</t>
  </si>
  <si>
    <t xml:space="preserve">Eil. </t>
  </si>
  <si>
    <t>Nr.</t>
  </si>
  <si>
    <t xml:space="preserve">Inventorinis </t>
  </si>
  <si>
    <t>Nekilnojamojo daikto</t>
  </si>
  <si>
    <t>(statinio) pavadinimas</t>
  </si>
  <si>
    <t>Adresas</t>
  </si>
  <si>
    <t>Unikalus</t>
  </si>
  <si>
    <t xml:space="preserve">Pažymėta </t>
  </si>
  <si>
    <t>plane</t>
  </si>
  <si>
    <t xml:space="preserve">Bendras </t>
  </si>
  <si>
    <t>plotas</t>
  </si>
  <si>
    <t>kv. m</t>
  </si>
  <si>
    <t>Įsigijimo</t>
  </si>
  <si>
    <t>vertė,</t>
  </si>
  <si>
    <t>eurais</t>
  </si>
  <si>
    <t>Likutinė</t>
  </si>
  <si>
    <t xml:space="preserve">vertė </t>
  </si>
  <si>
    <t>2015-12-01,</t>
  </si>
  <si>
    <t>Pastats – sandėlis</t>
  </si>
  <si>
    <t>Pociūnų k.</t>
  </si>
  <si>
    <t>Ašmintos sen.,</t>
  </si>
  <si>
    <t>Prienų r. sav.</t>
  </si>
  <si>
    <t>Pociūnų k.,</t>
  </si>
  <si>
    <t>4400-0379-1548</t>
  </si>
  <si>
    <t>1F1p</t>
  </si>
  <si>
    <t>2.</t>
  </si>
  <si>
    <t>1.</t>
  </si>
  <si>
    <t>2492–1</t>
  </si>
  <si>
    <t>Pastatas  kareivinės</t>
  </si>
  <si>
    <t>4400-0379-1560</t>
  </si>
  <si>
    <t>2O1p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</si>
  <si>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</si>
  <si>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</si>
  <si>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</si>
  <si>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</si>
  <si>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</si>
  <si>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</si>
  <si>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</si>
  <si>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</si>
  <si>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</si>
  <si>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</si>
  <si>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</si>
  <si>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</si>
  <si>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</si>
  <si>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</si>
  <si>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</si>
  <si>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2492–2</t>
  </si>
  <si>
    <t>Kiemo statiniai (kiemo aikštelė, šulinys)</t>
  </si>
  <si>
    <t>4400-0393-2614</t>
  </si>
  <si>
    <t>Pastatas – garažas</t>
  </si>
  <si>
    <t>4400-0379-1580</t>
  </si>
  <si>
    <t>3G1p</t>
  </si>
  <si>
    <t>4400-0379-1591</t>
  </si>
  <si>
    <t>4G1p</t>
  </si>
  <si>
    <t>Pastatas – tarnybinis postas</t>
  </si>
  <si>
    <t>4400-0379-1866</t>
  </si>
  <si>
    <t>5H1b</t>
  </si>
  <si>
    <t>Pastatas – komandinis punktas</t>
  </si>
  <si>
    <t>4400-0379-1880</t>
  </si>
  <si>
    <t>6H1p</t>
  </si>
  <si>
    <t>Pastatas – sandėlis</t>
  </si>
  <si>
    <t>4400-0379-1968</t>
  </si>
  <si>
    <t>8F1p</t>
  </si>
  <si>
    <t>Pastatas – kuro užpylimo postas</t>
  </si>
  <si>
    <t>4400-0379-1970</t>
  </si>
  <si>
    <t>9H1p</t>
  </si>
  <si>
    <t>Pastatas – kontrolės postas</t>
  </si>
  <si>
    <t>4400-0379-2023</t>
  </si>
  <si>
    <t>11H1p</t>
  </si>
  <si>
    <t>4400-0379-2045</t>
  </si>
  <si>
    <t>12H1p</t>
  </si>
  <si>
    <t>Pastatas – inžinerinis postas</t>
  </si>
  <si>
    <t>4400-0379-2067</t>
  </si>
  <si>
    <t>13H1p</t>
  </si>
  <si>
    <t>4400-0379-2089</t>
  </si>
  <si>
    <t>4400-0379-2090</t>
  </si>
  <si>
    <t>14F1p</t>
  </si>
  <si>
    <t>15F1p</t>
  </si>
  <si>
    <t>Pastatas – lauko tualetas</t>
  </si>
  <si>
    <t>4400-0379-2101</t>
  </si>
  <si>
    <t>16H1p</t>
  </si>
  <si>
    <t>Iš viso:</t>
  </si>
  <si>
    <t>Turto</t>
  </si>
  <si>
    <t xml:space="preserve">Turto pavadinimas </t>
  </si>
  <si>
    <t>Inventorinis</t>
  </si>
  <si>
    <t>Kiekis</t>
  </si>
  <si>
    <t>įsigijimo</t>
  </si>
  <si>
    <t>vertė, eurais</t>
  </si>
  <si>
    <t>Automobilis URAL – 375, be valst. Nr.</t>
  </si>
  <si>
    <t>Automobilis MAZ-500, valst. Nr. VKA-283</t>
  </si>
  <si>
    <r>
      <rPr>
        <b/>
        <sz val="12"/>
        <color theme="1"/>
        <rFont val="Times New Roman"/>
        <family val="1"/>
        <charset val="186"/>
      </rPr>
      <t>2 lentelė</t>
    </r>
    <r>
      <rPr>
        <sz val="12"/>
        <color theme="1"/>
        <rFont val="Times New Roman"/>
        <family val="1"/>
        <charset val="186"/>
      </rPr>
      <t>. Ilgalaikis materialusis turtas</t>
    </r>
  </si>
  <si>
    <t>17.</t>
  </si>
  <si>
    <t>19.</t>
  </si>
  <si>
    <t>4400-0397-8064</t>
  </si>
  <si>
    <t>1G1b</t>
  </si>
  <si>
    <t>Pastatas – gyvenamasis namas</t>
  </si>
  <si>
    <t>4400-0397-8254</t>
  </si>
  <si>
    <t>2A1ž(p)</t>
  </si>
  <si>
    <t>2473–1</t>
  </si>
  <si>
    <t>4400-0397-8281</t>
  </si>
  <si>
    <t>3A1ž(p)</t>
  </si>
  <si>
    <t>4400-0397-8316</t>
  </si>
  <si>
    <t>4A1ž(p)</t>
  </si>
  <si>
    <t>4400-0397-8327</t>
  </si>
  <si>
    <t>5A1ž(p)</t>
  </si>
  <si>
    <t>4400-0397-8356</t>
  </si>
  <si>
    <t>6A1ž(p)</t>
  </si>
  <si>
    <t>4400-0397-8381</t>
  </si>
  <si>
    <t>7A1ž(p)</t>
  </si>
  <si>
    <t>Pastatas – pirtis</t>
  </si>
  <si>
    <t>4400-0397-8416</t>
  </si>
  <si>
    <t>8L1p</t>
  </si>
  <si>
    <t>Pastatas – vasarnamis</t>
  </si>
  <si>
    <t>4400-0397-8449</t>
  </si>
  <si>
    <t>9K1ž</t>
  </si>
  <si>
    <t>4400-0397-8481</t>
  </si>
  <si>
    <t>10K1ž</t>
  </si>
  <si>
    <t>4400-0454-5826</t>
  </si>
  <si>
    <t>1K1ž</t>
  </si>
  <si>
    <t>4400-0454-5837</t>
  </si>
  <si>
    <t>2K1ž</t>
  </si>
  <si>
    <t>4400-0454-5848</t>
  </si>
  <si>
    <t>3K1ž</t>
  </si>
  <si>
    <t>4400-0454-5859</t>
  </si>
  <si>
    <t>4K1ž</t>
  </si>
  <si>
    <t>4400-0454-5860</t>
  </si>
  <si>
    <t>5K1ž</t>
  </si>
  <si>
    <t>4400-0454-5874</t>
  </si>
  <si>
    <t>6K1ž</t>
  </si>
  <si>
    <t>4400-0454-5891</t>
  </si>
  <si>
    <t>7K1ž</t>
  </si>
  <si>
    <t>4400-0454-5904</t>
  </si>
  <si>
    <t>8K1ž</t>
  </si>
  <si>
    <t>2473–2</t>
  </si>
  <si>
    <t xml:space="preserve">Kiti statiniai (inžineriniai) </t>
  </si>
  <si>
    <t>kiemo statiniai</t>
  </si>
  <si>
    <t>4400-0428-6600</t>
  </si>
  <si>
    <t>–</t>
  </si>
  <si>
    <r>
      <rPr>
        <b/>
        <sz val="12"/>
        <color theme="1"/>
        <rFont val="Times New Roman"/>
        <family val="1"/>
        <charset val="186"/>
      </rPr>
      <t>4 lentelė</t>
    </r>
    <r>
      <rPr>
        <sz val="12"/>
        <color theme="1"/>
        <rFont val="Times New Roman"/>
        <family val="1"/>
        <charset val="186"/>
      </rPr>
      <t>. Ilgalaikis materialusis turtas</t>
    </r>
  </si>
  <si>
    <t>20.</t>
  </si>
  <si>
    <t>21.</t>
  </si>
  <si>
    <t>22.</t>
  </si>
  <si>
    <t>23.</t>
  </si>
  <si>
    <t>25.</t>
  </si>
  <si>
    <t>26.</t>
  </si>
  <si>
    <t>Lėktuvas AN-2T, LY-AHO, ser. Nr. 1G16039</t>
  </si>
  <si>
    <t>Lėktuvas AN-2T, LY-AHQ, ser. Nr. 1G19446</t>
  </si>
  <si>
    <t>Lėktuvas AN-2T, LY-AHO, ser. Nr. 1G19445</t>
  </si>
  <si>
    <t xml:space="preserve">12. </t>
  </si>
  <si>
    <t xml:space="preserve">16. </t>
  </si>
  <si>
    <t xml:space="preserve">24. </t>
  </si>
  <si>
    <t xml:space="preserve">27. </t>
  </si>
  <si>
    <t>28.</t>
  </si>
  <si>
    <t>29.</t>
  </si>
  <si>
    <t>30.</t>
  </si>
  <si>
    <t>31.</t>
  </si>
  <si>
    <t xml:space="preserve">32. </t>
  </si>
  <si>
    <t>33.</t>
  </si>
  <si>
    <t xml:space="preserve">34. </t>
  </si>
  <si>
    <t>35.</t>
  </si>
  <si>
    <t xml:space="preserve">36. </t>
  </si>
  <si>
    <t xml:space="preserve">37. </t>
  </si>
  <si>
    <t xml:space="preserve">38. 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</si>
  <si>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</si>
  <si>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</si>
  <si>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</si>
  <si>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</si>
  <si>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</si>
  <si>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</si>
  <si>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</si>
  <si>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</si>
  <si>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</si>
  <si>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</si>
  <si>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</si>
  <si>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</si>
  <si>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</si>
  <si>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</si>
  <si>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</si>
  <si>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</si>
  <si>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</si>
  <si>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</si>
  <si>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 xml:space="preserve">57. </t>
  </si>
  <si>
    <t>58.</t>
  </si>
  <si>
    <t>59.</t>
  </si>
  <si>
    <t>60.</t>
  </si>
  <si>
    <t>61.</t>
  </si>
  <si>
    <t>Tekinimo staklės TA64</t>
  </si>
  <si>
    <t>62.</t>
  </si>
  <si>
    <t>Automobilis MAZ-5334, valst. Nr. VKA-280</t>
  </si>
  <si>
    <t>63.</t>
  </si>
  <si>
    <t>Automobilis MAZ-500, valst. Nr. VKA-281</t>
  </si>
  <si>
    <t>64.</t>
  </si>
  <si>
    <t>65.</t>
  </si>
  <si>
    <t>66.</t>
  </si>
  <si>
    <t>Automobilis GAZ-52-04 be valst. Nr.</t>
  </si>
  <si>
    <t>67.</t>
  </si>
  <si>
    <t>68.</t>
  </si>
  <si>
    <t>69.</t>
  </si>
  <si>
    <t>70.</t>
  </si>
  <si>
    <t>Traktorius T-25A, be valst. Nr.</t>
  </si>
  <si>
    <t>___________________________________</t>
  </si>
  <si>
    <r>
      <rPr>
        <b/>
        <sz val="12"/>
        <color theme="1"/>
        <rFont val="Times New Roman"/>
        <family val="1"/>
        <charset val="186"/>
      </rPr>
      <t>1 lentelė.</t>
    </r>
    <r>
      <rPr>
        <sz val="12"/>
        <color theme="1"/>
        <rFont val="Times New Roman"/>
        <family val="1"/>
        <charset val="186"/>
      </rPr>
      <t xml:space="preserve"> Ilgalaikis materialusdis nekilnojamasis turtas</t>
    </r>
  </si>
  <si>
    <t>Pastatas – kompresorinė</t>
  </si>
  <si>
    <r>
      <rPr>
        <b/>
        <sz val="12"/>
        <color theme="1"/>
        <rFont val="Times New Roman"/>
        <family val="1"/>
        <charset val="186"/>
      </rPr>
      <t>3 lentelė</t>
    </r>
    <r>
      <rPr>
        <sz val="12"/>
        <color theme="1"/>
        <rFont val="Times New Roman"/>
        <family val="1"/>
        <charset val="186"/>
      </rPr>
      <t>. Ilgalaikis materialusis nekilnojamasis turtas</t>
    </r>
  </si>
  <si>
    <t>Lėktuvas PZL-104 „Wilga-35A“, LY-AHJ, Nr. 18830737</t>
  </si>
  <si>
    <t>Lėktuvas PZL-104 „Wilga-35A“, LY-BHK, Nr. 96305</t>
  </si>
  <si>
    <t>Lėktuvas PZL-104 „Wilga-35A“, LY-AHL, Nr. 128461</t>
  </si>
  <si>
    <t>Lėktuvas PZL-104 „Wilga-35A“, LY-AHM, Nr. 128462</t>
  </si>
  <si>
    <t>Lėktuvas PZL-104 „Wilga-35A“, LY-AHN, Nr. 18840789</t>
  </si>
  <si>
    <t>Sklandytuvas L13 ,,Blanik“, LY-GOO, ser. Nr. 174524</t>
  </si>
  <si>
    <t>Sklandytuvas L13 ,,Blanik“, LY-GBP, ser. Nr. 174523</t>
  </si>
  <si>
    <t>Sklandytuvas L13 ,,Blanik“, LY-GBU, ser. Nr. 174637</t>
  </si>
  <si>
    <t>Sklandytuvas L13 ,,Blanik“, LY-GNV, ser. Nr. 174634</t>
  </si>
  <si>
    <t>Sklandytuvas L13 ,,Blanik“, LY-GCF, ser. Nr. 173806</t>
  </si>
  <si>
    <t>Sklandytuvas L13 ,,Blanik“, LY-GBQ, ser. Nr. 026213</t>
  </si>
  <si>
    <t>Sklandytuvas L13 ,,Blanik“, LY-GBT, ser. Nr. 026441</t>
  </si>
  <si>
    <t>Sklandytuvas L13 ,,Blanik“, LY-GBW, ser. Nr. 026212</t>
  </si>
  <si>
    <t>Sklandytuvas L13 ,,Blanik“, LY-GBS, ser. Nr. 026624</t>
  </si>
  <si>
    <t>Sklandytuvas L13 ,,Blanik“, LY-GBR, ser. Nr. 026625</t>
  </si>
  <si>
    <t>Sklandytuvas L13 ,,Blanik“, LY-GCA, ser. Nr. 027146</t>
  </si>
  <si>
    <t>Sklandytuvas L13 ,,Blanik“, LY-GCC, ser. Nr. 027147</t>
  </si>
  <si>
    <t>Sklandytuvas L13 ,,Blanik“, LY-GME, ser. Nr. 027305</t>
  </si>
  <si>
    <t>Sklandytuvas L13 ,,Blanik“, LY-GCD, ser. Nr. 027306</t>
  </si>
  <si>
    <t>Sklandytuvas L13 ,,Blanik“, LY-GBZ, ser. Nr. 027307</t>
  </si>
  <si>
    <t>Sklandytuvas L13 ,,Blanik“, LY-GCB, ser. Nr. 027308</t>
  </si>
  <si>
    <t>Sklandytuvas L13 ,,Blanik“, LY-GBX, ser. Nr. 027309</t>
  </si>
  <si>
    <t>Sklandytuvas L13 ,,Blanik“, LY-GBY, ser. Nr. 027310</t>
  </si>
  <si>
    <t>Sklandytuvas LAK-12 ,,Lietuva“, LY-GCU, Nr. 616</t>
  </si>
  <si>
    <t>Sklandytuvas LAK-12 ,,Lietuva“, be valst. Nr., Nr. 617</t>
  </si>
  <si>
    <t>Sklandytuvas LAK-12 ,,Lietuva“, be valst. Nr., Nr. 621</t>
  </si>
  <si>
    <t>Sklandytuvas LAK-12 ,,Lietuva“, LY-GCV, Nr. 663</t>
  </si>
  <si>
    <t>Sklandytuvas LAK-12 ,,Lietuva“, LY-GCW, Nr. 664</t>
  </si>
  <si>
    <t>Sklandytuvas LAK-12 ,,Lietuva“, LY-GDJ, Nr. 679</t>
  </si>
  <si>
    <t>Sklandytuvas LAK-12 ,,Lietuva“, LY-GCX, Nr. 685</t>
  </si>
  <si>
    <t>Sklandytuvas LAK-12 ,,Lietuva“, LY-GCY, Nr. 6100</t>
  </si>
  <si>
    <t>Sklandytuvas LAK-12 ,,Lietuva“, LY-GCZ, Nr. 6116</t>
  </si>
  <si>
    <t>Sklandytuvas LAK-12 ,,Lietuva“, LY-GDD, Nr. 6125</t>
  </si>
  <si>
    <t>Sklandytuvas LAK-12 ,,Lietuva“, LY-GDB, Nr. 6131</t>
  </si>
  <si>
    <t>Sklandytuvas LAK-12 ,,Lietuva“, LY-GDA, Nr. 6137</t>
  </si>
  <si>
    <t>Sklandytuvas LAK-12 ,,Lietuva“, LY-GDC, Nr. 6142</t>
  </si>
  <si>
    <t>Sklandytuvas LAK-12 ,,Lietuva“, LY-GDE, Nr. 6148</t>
  </si>
  <si>
    <t>Sklandytuvas LAK-12 ,,Lietuva“, LY-GDF, Nr. 6153</t>
  </si>
  <si>
    <t>Sklandytuvas LAK-12 ,,Lietuva“, LY-GDG, Nr. 6154</t>
  </si>
  <si>
    <t>Sklandytuvas LAK-12 ,,Lietuva“, LY-GDH, Nr. 6155</t>
  </si>
  <si>
    <t>Sklandytuvas LAK-12 ,,Lietuva“, LY-GDI, Nr. 6163</t>
  </si>
  <si>
    <t>Sklandytuvas SZD-48-1 ,,Jantar Standart-2“, LY-GCH, Nr. B-1196</t>
  </si>
  <si>
    <t>Sklandytuvas SZD-48-1 ,,Jantar Standart-2“, LY-GCG, Nr. B-1212</t>
  </si>
  <si>
    <t>Sklandytuvas SZD-42-2 ,,Jantar 2B“, LY-GCR, Nr. B-1315</t>
  </si>
  <si>
    <t>Sklandytuvas SZD-42-2 ,,Jantar 2B“, LY-GCQ, Nr. 946</t>
  </si>
  <si>
    <t>Sklandytuvas SZD-48-3 ,,Jantar Standart“, LY-GCO, Nr. B-1765</t>
  </si>
  <si>
    <t>Sklandytuvas SZD-48-3 ,,Jantar Standart“, LY-GCL, Nr. B-1407</t>
  </si>
  <si>
    <t>Sklandytuvas SZD-48-3 ,,Jantar Standart“, LY-GCI, Nr. B-1405</t>
  </si>
  <si>
    <t>Sklandytuvas SZD-48-3 ,,Jantar Standart“, LY-GCJ, Nr. B-1506</t>
  </si>
  <si>
    <t>Sklandytuvas SZD-48-3 ,,Jantar Standart“, LY-GCK, Nr. B-1460</t>
  </si>
  <si>
    <t>Sklandytuvas SZD-48-3 ,,Jantar Standart“, LY-GCM, Nr. B-1643</t>
  </si>
  <si>
    <t>Sklandytuvas SZD-48-3 ,,Jantar Standart“, LY-GCP, Nr. B-1697</t>
  </si>
  <si>
    <t>Sklandytuvas SZD-48-3 ,,Jantar Standart“, LY-GJI, Nr. B-1406</t>
  </si>
  <si>
    <t>Sklandytuvas SZD-48-3 ,,Jantar Standart“, LY-GCN, Nr. B-1284</t>
  </si>
  <si>
    <t>Sklandytuvas SZD-50-3 ,,Puchacz“, LY-GDK, Nr. B-1077</t>
  </si>
  <si>
    <t>Sklandytuvas ,,Blanik“, Nr. 173113</t>
  </si>
  <si>
    <t>Sklandytuvas ,,Blanik“ LY-GJN, Nr. 027303</t>
  </si>
  <si>
    <t>Priekaba (suomiška) valst. Nr. KO 913</t>
  </si>
  <si>
    <t>Priekaba (suomiška) valst. Nr. KO 916</t>
  </si>
  <si>
    <t>Radijo stotis „Balkan“ Nr. 8724</t>
  </si>
  <si>
    <t>Radio stotis „Balkan“ Nr. 8454</t>
  </si>
  <si>
    <t>2017 m. vasario 15 d</t>
  </si>
  <si>
    <t>sprendimo Nr. T3-13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</si>
</sst>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5"/>
  <sheetViews>
    <sheetView tabSelected="1" zoomScale="130" zoomScaleNormal="130" workbookViewId="0">
      <selection activeCell="C4" sqref="C4"/>
    </sheetView>
  </sheetViews>
  <sheetFormatPr defaultRowHeight="15.75"/>
  <cols>
    <col min="1" max="1" width="5.85546875" style="1" customWidth="1"/>
    <col min="2" max="2" width="11.140625" style="1" customWidth="1"/>
    <col min="3" max="3" width="31.7109375" style="1" customWidth="1"/>
    <col min="4" max="4" width="16.85546875" style="1" customWidth="1"/>
    <col min="5" max="5" width="17.28515625" style="1" customWidth="1"/>
    <col min="6" max="6" width="9.140625" style="1"/>
    <col min="7" max="7" width="9.140625" style="1" customWidth="1"/>
    <col min="8" max="8" width="9.85546875" style="1" customWidth="1"/>
    <col min="9" max="9" width="11" style="1" customWidth="1"/>
    <col min="10" max="16384" width="9.140625" style="1"/>
  </cols>
  <sheetData>
    <row r="1" spans="1:9">
      <c r="F1" s="1" t="s">
        <v>0</v>
      </c>
    </row>
    <row r="2" spans="1:9">
      <c r="F2" s="1" t="s">
        <v>268</v>
      </c>
    </row>
    <row r="3" spans="1:9">
      <c r="F3" s="1" t="s">
        <v>269</v>
      </c>
    </row>
    <row r="4" spans="1:9">
      <c r="F4" s="1" t="s">
        <v>1</v>
      </c>
    </row>
    <row r="6" spans="1:9">
      <c r="B6" s="3" t="s">
        <v>2</v>
      </c>
    </row>
    <row r="8" spans="1:9">
      <c r="B8" s="6" t="s">
        <v>204</v>
      </c>
      <c r="C8" s="6"/>
      <c r="D8" s="6"/>
      <c r="E8" s="6"/>
      <c r="F8" s="6"/>
      <c r="I8" s="4"/>
    </row>
    <row r="9" spans="1:9" s="2" customFormat="1" ht="12.75">
      <c r="A9" s="10" t="s">
        <v>3</v>
      </c>
      <c r="B9" s="10" t="s">
        <v>5</v>
      </c>
      <c r="C9" s="10" t="s">
        <v>6</v>
      </c>
      <c r="D9" s="10" t="s">
        <v>8</v>
      </c>
      <c r="E9" s="10" t="s">
        <v>9</v>
      </c>
      <c r="F9" s="10" t="s">
        <v>10</v>
      </c>
      <c r="G9" s="10" t="s">
        <v>12</v>
      </c>
      <c r="H9" s="17" t="s">
        <v>15</v>
      </c>
      <c r="I9" s="10" t="s">
        <v>18</v>
      </c>
    </row>
    <row r="10" spans="1:9" s="2" customFormat="1" ht="12.75">
      <c r="A10" s="11" t="s">
        <v>4</v>
      </c>
      <c r="B10" s="11" t="s">
        <v>4</v>
      </c>
      <c r="C10" s="11" t="s">
        <v>7</v>
      </c>
      <c r="D10" s="11"/>
      <c r="E10" s="11" t="s">
        <v>4</v>
      </c>
      <c r="F10" s="11" t="s">
        <v>11</v>
      </c>
      <c r="G10" s="11" t="s">
        <v>13</v>
      </c>
      <c r="H10" s="18" t="s">
        <v>16</v>
      </c>
      <c r="I10" s="11" t="s">
        <v>19</v>
      </c>
    </row>
    <row r="11" spans="1:9">
      <c r="A11" s="12"/>
      <c r="B11" s="15"/>
      <c r="C11" s="16"/>
      <c r="D11" s="16"/>
      <c r="E11" s="16"/>
      <c r="F11" s="16"/>
      <c r="G11" s="12" t="s">
        <v>14</v>
      </c>
      <c r="H11" s="16" t="s">
        <v>17</v>
      </c>
      <c r="I11" s="11" t="s">
        <v>20</v>
      </c>
    </row>
    <row r="12" spans="1:9">
      <c r="A12" s="13"/>
      <c r="B12" s="20"/>
      <c r="C12" s="19"/>
      <c r="D12" s="19"/>
      <c r="E12" s="19"/>
      <c r="F12" s="19"/>
      <c r="G12" s="19"/>
      <c r="H12" s="19"/>
      <c r="I12" s="14" t="s">
        <v>17</v>
      </c>
    </row>
    <row r="13" spans="1:9" s="2" customFormat="1" ht="12.75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</row>
    <row r="14" spans="1:9">
      <c r="A14" s="21" t="s">
        <v>29</v>
      </c>
      <c r="B14" s="21">
        <v>2491</v>
      </c>
      <c r="C14" s="22" t="s">
        <v>21</v>
      </c>
      <c r="D14" s="5"/>
      <c r="E14" s="23" t="s">
        <v>26</v>
      </c>
      <c r="F14" s="21" t="s">
        <v>27</v>
      </c>
      <c r="G14" s="23">
        <v>47.14</v>
      </c>
      <c r="H14" s="23">
        <v>10801.67</v>
      </c>
      <c r="I14" s="23">
        <v>418.34</v>
      </c>
    </row>
    <row r="15" spans="1:9">
      <c r="A15" s="21" t="s">
        <v>28</v>
      </c>
      <c r="B15" s="21" t="s">
        <v>30</v>
      </c>
      <c r="C15" s="22" t="s">
        <v>31</v>
      </c>
      <c r="D15" s="5"/>
      <c r="E15" s="23" t="s">
        <v>32</v>
      </c>
      <c r="F15" s="21" t="s">
        <v>33</v>
      </c>
      <c r="G15" s="23">
        <v>514.84</v>
      </c>
      <c r="H15" s="23">
        <v>49383.11</v>
      </c>
      <c r="I15" s="23">
        <v>1</v>
      </c>
    </row>
    <row r="16" spans="1:9">
      <c r="A16" s="21" t="s">
        <v>34</v>
      </c>
      <c r="B16" s="21" t="s">
        <v>49</v>
      </c>
      <c r="C16" s="22" t="s">
        <v>50</v>
      </c>
      <c r="D16" s="5"/>
      <c r="E16" s="23" t="s">
        <v>51</v>
      </c>
      <c r="F16" s="21"/>
      <c r="G16" s="23"/>
      <c r="H16" s="23">
        <v>424.58</v>
      </c>
      <c r="I16" s="23">
        <v>1</v>
      </c>
    </row>
    <row r="17" spans="1:9">
      <c r="A17" s="21" t="s">
        <v>35</v>
      </c>
      <c r="B17" s="21">
        <v>2493</v>
      </c>
      <c r="C17" s="22" t="s">
        <v>52</v>
      </c>
      <c r="D17" s="5"/>
      <c r="E17" s="23" t="s">
        <v>53</v>
      </c>
      <c r="F17" s="21" t="s">
        <v>54</v>
      </c>
      <c r="G17" s="23">
        <v>486.99</v>
      </c>
      <c r="H17" s="23">
        <v>43506.720000000001</v>
      </c>
      <c r="I17" s="23">
        <v>16.989999999999998</v>
      </c>
    </row>
    <row r="18" spans="1:9">
      <c r="A18" s="21" t="s">
        <v>36</v>
      </c>
      <c r="B18" s="21">
        <v>2494</v>
      </c>
      <c r="C18" s="22" t="s">
        <v>52</v>
      </c>
      <c r="D18" s="5"/>
      <c r="E18" s="23" t="s">
        <v>55</v>
      </c>
      <c r="F18" s="21" t="s">
        <v>56</v>
      </c>
      <c r="G18" s="23">
        <v>252.07</v>
      </c>
      <c r="H18" s="23">
        <v>42006.49</v>
      </c>
      <c r="I18" s="23">
        <v>2649.52</v>
      </c>
    </row>
    <row r="19" spans="1:9">
      <c r="A19" s="21" t="s">
        <v>37</v>
      </c>
      <c r="B19" s="21">
        <v>2495</v>
      </c>
      <c r="C19" s="22" t="s">
        <v>57</v>
      </c>
      <c r="D19" s="5"/>
      <c r="E19" s="23" t="s">
        <v>58</v>
      </c>
      <c r="F19" s="21" t="s">
        <v>59</v>
      </c>
      <c r="G19" s="23">
        <v>122.91</v>
      </c>
      <c r="H19" s="23">
        <v>21003.24</v>
      </c>
      <c r="I19" s="23">
        <v>1780.57</v>
      </c>
    </row>
    <row r="20" spans="1:9">
      <c r="A20" s="21" t="s">
        <v>38</v>
      </c>
      <c r="B20" s="21">
        <v>2496</v>
      </c>
      <c r="C20" s="22" t="s">
        <v>60</v>
      </c>
      <c r="D20" s="5" t="s">
        <v>25</v>
      </c>
      <c r="E20" s="23" t="s">
        <v>61</v>
      </c>
      <c r="F20" s="21" t="s">
        <v>62</v>
      </c>
      <c r="G20" s="23">
        <v>128.99</v>
      </c>
      <c r="H20" s="23">
        <v>37505.79</v>
      </c>
      <c r="I20" s="23">
        <v>2092.4</v>
      </c>
    </row>
    <row r="21" spans="1:9">
      <c r="A21" s="21" t="s">
        <v>39</v>
      </c>
      <c r="B21" s="21">
        <v>2497</v>
      </c>
      <c r="C21" s="22" t="s">
        <v>63</v>
      </c>
      <c r="D21" s="5" t="s">
        <v>23</v>
      </c>
      <c r="E21" s="23" t="s">
        <v>64</v>
      </c>
      <c r="F21" s="21" t="s">
        <v>65</v>
      </c>
      <c r="G21" s="23">
        <v>433.06</v>
      </c>
      <c r="H21" s="23">
        <v>52508.11</v>
      </c>
      <c r="I21" s="23">
        <v>2844.7</v>
      </c>
    </row>
    <row r="22" spans="1:9">
      <c r="A22" s="21" t="s">
        <v>40</v>
      </c>
      <c r="B22" s="21">
        <v>2498</v>
      </c>
      <c r="C22" s="22" t="s">
        <v>66</v>
      </c>
      <c r="D22" s="5" t="s">
        <v>24</v>
      </c>
      <c r="E22" s="23" t="s">
        <v>67</v>
      </c>
      <c r="F22" s="21" t="s">
        <v>68</v>
      </c>
      <c r="G22" s="23">
        <v>15.68</v>
      </c>
      <c r="H22" s="23">
        <v>5280.93</v>
      </c>
      <c r="I22" s="23">
        <v>369.95</v>
      </c>
    </row>
    <row r="23" spans="1:9">
      <c r="A23" s="21" t="s">
        <v>41</v>
      </c>
      <c r="B23" s="21">
        <v>2499</v>
      </c>
      <c r="C23" s="22" t="s">
        <v>69</v>
      </c>
      <c r="D23" s="5"/>
      <c r="E23" s="23" t="s">
        <v>70</v>
      </c>
      <c r="F23" s="21" t="s">
        <v>71</v>
      </c>
      <c r="G23" s="23">
        <v>17.55</v>
      </c>
      <c r="H23" s="23">
        <v>3600.56</v>
      </c>
      <c r="I23" s="23">
        <v>1135.04</v>
      </c>
    </row>
    <row r="24" spans="1:9">
      <c r="A24" s="21" t="s">
        <v>42</v>
      </c>
      <c r="B24" s="21">
        <v>2500</v>
      </c>
      <c r="C24" s="22" t="s">
        <v>205</v>
      </c>
      <c r="D24" s="5"/>
      <c r="E24" s="23" t="s">
        <v>72</v>
      </c>
      <c r="F24" s="21" t="s">
        <v>73</v>
      </c>
      <c r="G24" s="23">
        <v>28.77</v>
      </c>
      <c r="H24" s="23">
        <v>9001.39</v>
      </c>
      <c r="I24" s="23">
        <v>2678.49</v>
      </c>
    </row>
    <row r="25" spans="1:9">
      <c r="A25" s="21" t="s">
        <v>43</v>
      </c>
      <c r="B25" s="21">
        <v>2501</v>
      </c>
      <c r="C25" s="22" t="s">
        <v>74</v>
      </c>
      <c r="D25" s="5"/>
      <c r="E25" s="23" t="s">
        <v>75</v>
      </c>
      <c r="F25" s="21" t="s">
        <v>76</v>
      </c>
      <c r="G25" s="23">
        <v>104.98</v>
      </c>
      <c r="H25" s="23">
        <v>23703.66</v>
      </c>
      <c r="I25" s="23">
        <v>1630.77</v>
      </c>
    </row>
    <row r="26" spans="1:9">
      <c r="A26" s="21" t="s">
        <v>44</v>
      </c>
      <c r="B26" s="21">
        <v>2502</v>
      </c>
      <c r="C26" s="22" t="s">
        <v>63</v>
      </c>
      <c r="D26" s="5"/>
      <c r="E26" s="23" t="s">
        <v>77</v>
      </c>
      <c r="F26" s="21" t="s">
        <v>79</v>
      </c>
      <c r="G26" s="23">
        <v>113.52</v>
      </c>
      <c r="H26" s="23">
        <v>3900.6</v>
      </c>
      <c r="I26" s="23">
        <v>1305.5899999999999</v>
      </c>
    </row>
    <row r="27" spans="1:9">
      <c r="A27" s="21" t="s">
        <v>45</v>
      </c>
      <c r="B27" s="21">
        <v>2503</v>
      </c>
      <c r="C27" s="22" t="s">
        <v>63</v>
      </c>
      <c r="D27" s="5"/>
      <c r="E27" s="23" t="s">
        <v>78</v>
      </c>
      <c r="F27" s="21" t="s">
        <v>80</v>
      </c>
      <c r="G27" s="23">
        <v>19.239999999999998</v>
      </c>
      <c r="H27" s="23">
        <v>3000.46</v>
      </c>
      <c r="I27" s="23">
        <v>893.92</v>
      </c>
    </row>
    <row r="28" spans="1:9">
      <c r="A28" s="21" t="s">
        <v>46</v>
      </c>
      <c r="B28" s="21">
        <v>2504</v>
      </c>
      <c r="C28" s="22" t="s">
        <v>81</v>
      </c>
      <c r="D28" s="5"/>
      <c r="E28" s="23" t="s">
        <v>82</v>
      </c>
      <c r="F28" s="21" t="s">
        <v>83</v>
      </c>
      <c r="G28" s="23">
        <v>10.36</v>
      </c>
      <c r="H28" s="23">
        <v>2100.3200000000002</v>
      </c>
      <c r="I28" s="23">
        <v>625.23</v>
      </c>
    </row>
    <row r="29" spans="1:9">
      <c r="A29" s="21"/>
      <c r="B29" s="21"/>
      <c r="C29" s="22"/>
      <c r="D29" s="31"/>
      <c r="E29" s="24" t="s">
        <v>84</v>
      </c>
      <c r="F29" s="25"/>
      <c r="G29" s="26"/>
      <c r="H29" s="26">
        <f>SUM(H14+H15+H16+H17+H18+H19+H21+H20+H22+H23+H24+H25+H26+H27+H28)</f>
        <v>307727.63</v>
      </c>
      <c r="I29" s="26">
        <f>SUM(I14+I15+I16+I17+I18+I19+I20+I21+I22+I23+I24+I25+I26+I27+I28)</f>
        <v>18443.509999999998</v>
      </c>
    </row>
    <row r="30" spans="1:9" s="30" customFormat="1">
      <c r="A30" s="27"/>
      <c r="B30" s="27"/>
      <c r="C30" s="28"/>
      <c r="D30" s="27"/>
      <c r="E30" s="29"/>
      <c r="F30" s="27"/>
      <c r="G30" s="29"/>
      <c r="H30" s="29"/>
      <c r="I30" s="29"/>
    </row>
    <row r="31" spans="1:9" s="30" customFormat="1">
      <c r="A31" s="27"/>
      <c r="B31" s="27"/>
      <c r="C31" s="28"/>
      <c r="D31" s="27"/>
      <c r="E31" s="29"/>
      <c r="F31" s="27"/>
      <c r="G31" s="29"/>
      <c r="H31" s="29"/>
      <c r="I31" s="29"/>
    </row>
    <row r="32" spans="1:9">
      <c r="A32" s="5"/>
      <c r="B32" s="5"/>
      <c r="C32" s="2"/>
      <c r="D32" s="5"/>
      <c r="E32" s="8"/>
      <c r="F32" s="5"/>
      <c r="G32" s="8"/>
      <c r="H32" s="8"/>
      <c r="I32" s="8"/>
    </row>
    <row r="33" spans="1:9">
      <c r="A33" s="5"/>
      <c r="B33" s="5"/>
      <c r="C33" s="2"/>
      <c r="D33" s="5"/>
      <c r="E33" s="8"/>
      <c r="F33" s="5"/>
      <c r="G33" s="8"/>
      <c r="H33" s="8"/>
      <c r="I33" s="8"/>
    </row>
    <row r="34" spans="1:9">
      <c r="A34" s="5"/>
      <c r="B34" s="5"/>
      <c r="C34" s="2"/>
      <c r="D34" s="5"/>
      <c r="E34" s="8"/>
      <c r="F34" s="5"/>
      <c r="G34" s="8"/>
      <c r="H34" s="8"/>
      <c r="I34" s="8"/>
    </row>
    <row r="35" spans="1:9">
      <c r="A35" s="5"/>
      <c r="B35" s="5"/>
      <c r="C35" s="2"/>
      <c r="D35" s="5"/>
      <c r="E35" s="8"/>
      <c r="F35" s="5"/>
      <c r="G35" s="8"/>
      <c r="H35" s="8"/>
      <c r="I35" s="8"/>
    </row>
    <row r="36" spans="1:9">
      <c r="A36" s="5"/>
      <c r="B36" s="5"/>
      <c r="C36" s="2"/>
      <c r="D36" s="5"/>
      <c r="E36" s="8"/>
      <c r="F36" s="5"/>
      <c r="G36" s="8"/>
      <c r="H36" s="8"/>
      <c r="I36" s="8"/>
    </row>
    <row r="37" spans="1:9">
      <c r="A37" s="5"/>
      <c r="B37" s="5"/>
      <c r="C37" s="2"/>
      <c r="D37" s="5"/>
      <c r="E37" s="8"/>
      <c r="F37" s="5"/>
      <c r="G37" s="8"/>
      <c r="H37" s="8"/>
      <c r="I37" s="8"/>
    </row>
    <row r="38" spans="1:9">
      <c r="A38" s="5"/>
      <c r="B38" s="5"/>
      <c r="C38" s="2"/>
      <c r="D38" s="5"/>
      <c r="E38" s="8"/>
      <c r="F38" s="5"/>
      <c r="G38" s="8"/>
      <c r="H38" s="8"/>
      <c r="I38" s="8"/>
    </row>
    <row r="39" spans="1:9">
      <c r="A39" s="5"/>
      <c r="B39" s="5"/>
      <c r="C39" s="2"/>
      <c r="D39" s="5"/>
      <c r="E39" s="8"/>
      <c r="F39" s="5"/>
      <c r="G39" s="8"/>
      <c r="H39" s="8"/>
      <c r="I39" s="8"/>
    </row>
    <row r="40" spans="1:9">
      <c r="A40" s="5"/>
      <c r="B40" s="5"/>
      <c r="C40" s="2"/>
      <c r="D40" s="5"/>
      <c r="E40" s="8"/>
      <c r="F40" s="5"/>
      <c r="G40" s="8"/>
      <c r="H40" s="8"/>
      <c r="I40" s="8"/>
    </row>
    <row r="41" spans="1:9">
      <c r="A41" s="5"/>
      <c r="B41" s="5"/>
      <c r="C41" s="2"/>
      <c r="D41" s="5"/>
      <c r="E41" s="8"/>
      <c r="F41" s="5"/>
      <c r="G41" s="8"/>
      <c r="H41" s="8"/>
      <c r="I41" s="8"/>
    </row>
    <row r="42" spans="1:9">
      <c r="A42" s="5"/>
      <c r="B42" s="5"/>
      <c r="C42" s="2"/>
      <c r="D42" s="5"/>
      <c r="E42" s="8"/>
      <c r="F42" s="5"/>
      <c r="G42" s="8"/>
      <c r="H42" s="8"/>
      <c r="I42" s="8"/>
    </row>
    <row r="43" spans="1:9">
      <c r="A43" s="5"/>
      <c r="B43" s="5"/>
      <c r="C43" s="2"/>
      <c r="D43" s="5"/>
      <c r="E43" s="8"/>
      <c r="F43" s="5"/>
      <c r="G43" s="8"/>
      <c r="H43" s="8"/>
      <c r="I43" s="8"/>
    </row>
    <row r="44" spans="1:9">
      <c r="A44" s="5"/>
      <c r="B44" s="5"/>
      <c r="C44" s="2"/>
      <c r="D44" s="5"/>
      <c r="E44" s="8"/>
      <c r="F44" s="5"/>
      <c r="G44" s="8"/>
      <c r="H44" s="8"/>
      <c r="I44" s="8"/>
    </row>
    <row r="45" spans="1:9">
      <c r="A45" s="5"/>
      <c r="B45" s="5"/>
      <c r="C45" s="2"/>
      <c r="D45" s="5"/>
      <c r="E45" s="8"/>
      <c r="F45" s="5"/>
      <c r="G45" s="8"/>
      <c r="H45" s="8"/>
      <c r="I45" s="8"/>
    </row>
    <row r="46" spans="1:9">
      <c r="A46" s="5"/>
      <c r="B46" s="5"/>
      <c r="C46" s="2"/>
      <c r="D46" s="5"/>
      <c r="E46" s="8"/>
      <c r="F46" s="5"/>
      <c r="G46" s="8"/>
      <c r="H46" s="8"/>
      <c r="I46" s="8"/>
    </row>
    <row r="47" spans="1:9">
      <c r="A47" s="5"/>
      <c r="B47" s="5"/>
      <c r="C47" s="2"/>
      <c r="D47" s="5"/>
      <c r="E47" s="8"/>
      <c r="F47" s="5"/>
      <c r="G47" s="8"/>
      <c r="H47" s="8"/>
      <c r="I47" s="8"/>
    </row>
    <row r="48" spans="1:9">
      <c r="A48" s="5"/>
      <c r="B48" s="5"/>
      <c r="C48" s="2"/>
      <c r="D48" s="5"/>
      <c r="E48" s="8"/>
      <c r="F48" s="5"/>
      <c r="G48" s="8"/>
      <c r="H48" s="8"/>
      <c r="I48" s="8"/>
    </row>
    <row r="49" spans="1:9">
      <c r="A49" s="5"/>
      <c r="B49" s="5"/>
      <c r="C49" s="2"/>
      <c r="D49" s="5"/>
      <c r="E49" s="8"/>
      <c r="F49" s="5"/>
      <c r="G49" s="8"/>
      <c r="H49" s="8"/>
      <c r="I49" s="8"/>
    </row>
    <row r="50" spans="1:9">
      <c r="A50" s="5"/>
      <c r="B50" s="5"/>
      <c r="C50" s="2"/>
      <c r="D50" s="5"/>
      <c r="E50" s="8"/>
      <c r="F50" s="5"/>
      <c r="G50" s="8"/>
      <c r="H50" s="8"/>
      <c r="I50" s="8"/>
    </row>
    <row r="51" spans="1:9">
      <c r="A51" s="5"/>
      <c r="B51" s="5"/>
      <c r="C51" s="2"/>
      <c r="D51" s="5"/>
      <c r="E51" s="8"/>
      <c r="F51" s="5"/>
      <c r="G51" s="8"/>
      <c r="H51" s="8"/>
      <c r="I51" s="8"/>
    </row>
    <row r="52" spans="1:9">
      <c r="A52" s="5"/>
      <c r="B52" s="5"/>
      <c r="C52" s="2"/>
      <c r="D52" s="5"/>
      <c r="E52" s="8"/>
      <c r="F52" s="5"/>
      <c r="G52" s="8"/>
      <c r="H52" s="8"/>
      <c r="I52" s="8"/>
    </row>
    <row r="53" spans="1:9">
      <c r="A53" s="5"/>
      <c r="B53" s="5"/>
      <c r="C53" s="2"/>
      <c r="D53" s="5"/>
      <c r="E53" s="8"/>
      <c r="F53" s="5"/>
      <c r="G53" s="8"/>
      <c r="H53" s="8"/>
      <c r="I53" s="8"/>
    </row>
    <row r="54" spans="1:9">
      <c r="A54" s="5"/>
      <c r="B54" s="5"/>
      <c r="C54" s="2"/>
      <c r="D54" s="5"/>
      <c r="E54" s="8"/>
      <c r="F54" s="5"/>
      <c r="G54" s="8"/>
      <c r="H54" s="8"/>
      <c r="I54" s="8"/>
    </row>
    <row r="55" spans="1:9">
      <c r="A55" s="5"/>
      <c r="B55" s="5"/>
      <c r="C55" s="2"/>
      <c r="D55" s="5"/>
      <c r="E55" s="8"/>
      <c r="F55" s="5"/>
      <c r="G55" s="8"/>
      <c r="H55" s="8"/>
      <c r="I55" s="8"/>
    </row>
    <row r="56" spans="1:9">
      <c r="A56" s="5"/>
      <c r="B56" s="5"/>
      <c r="C56" s="2"/>
      <c r="D56" s="5"/>
      <c r="E56" s="8"/>
      <c r="F56" s="5"/>
      <c r="G56" s="8"/>
      <c r="H56" s="8"/>
      <c r="I56" s="8"/>
    </row>
    <row r="57" spans="1:9">
      <c r="A57" s="5"/>
      <c r="B57" s="5"/>
      <c r="C57" s="2"/>
      <c r="D57" s="5"/>
      <c r="E57" s="8"/>
      <c r="F57" s="5"/>
      <c r="G57" s="8"/>
      <c r="H57" s="8"/>
      <c r="I57" s="8"/>
    </row>
    <row r="58" spans="1:9">
      <c r="A58" s="5"/>
      <c r="B58" s="5"/>
      <c r="C58" s="2"/>
      <c r="D58" s="5"/>
      <c r="E58" s="8"/>
      <c r="F58" s="5"/>
      <c r="G58" s="8"/>
      <c r="H58" s="8"/>
      <c r="I58" s="8"/>
    </row>
    <row r="59" spans="1:9">
      <c r="A59" s="5"/>
      <c r="B59" s="5"/>
      <c r="C59" s="2"/>
      <c r="D59" s="5"/>
      <c r="E59" s="8"/>
      <c r="F59" s="5"/>
      <c r="G59" s="8"/>
      <c r="H59" s="8"/>
      <c r="I59" s="8"/>
    </row>
    <row r="60" spans="1:9">
      <c r="A60" s="5"/>
      <c r="B60" s="5"/>
      <c r="C60" s="2"/>
      <c r="D60" s="5"/>
      <c r="E60" s="8"/>
      <c r="F60" s="5"/>
      <c r="G60" s="8"/>
      <c r="H60" s="8"/>
      <c r="I60" s="8"/>
    </row>
    <row r="61" spans="1:9">
      <c r="A61" s="5"/>
      <c r="B61" s="5"/>
      <c r="C61" s="2"/>
      <c r="D61" s="5"/>
      <c r="E61" s="8"/>
      <c r="F61" s="5"/>
      <c r="G61" s="8"/>
      <c r="H61" s="8"/>
      <c r="I61" s="8"/>
    </row>
    <row r="62" spans="1:9">
      <c r="A62" s="5"/>
      <c r="B62" s="5"/>
      <c r="C62" s="2"/>
      <c r="D62" s="5"/>
      <c r="E62" s="8"/>
      <c r="F62" s="5"/>
      <c r="G62" s="8"/>
      <c r="H62" s="8"/>
      <c r="I62" s="8"/>
    </row>
    <row r="63" spans="1:9">
      <c r="A63" s="5"/>
      <c r="B63" s="5"/>
      <c r="C63" s="2"/>
      <c r="D63" s="5"/>
      <c r="E63" s="8"/>
      <c r="F63" s="5"/>
      <c r="G63" s="8"/>
      <c r="H63" s="8"/>
      <c r="I63" s="8"/>
    </row>
    <row r="64" spans="1:9">
      <c r="A64" s="5"/>
      <c r="B64" s="5"/>
      <c r="C64" s="2"/>
      <c r="D64" s="5"/>
      <c r="E64" s="8"/>
      <c r="F64" s="5"/>
      <c r="G64" s="8"/>
      <c r="H64" s="8"/>
      <c r="I64" s="8"/>
    </row>
    <row r="65" spans="1:9">
      <c r="A65" s="5"/>
      <c r="B65" s="5"/>
      <c r="C65" s="2"/>
      <c r="D65" s="5"/>
      <c r="E65" s="8"/>
      <c r="F65" s="5"/>
      <c r="G65" s="8"/>
      <c r="H65" s="8"/>
      <c r="I65" s="8"/>
    </row>
    <row r="66" spans="1:9">
      <c r="A66" s="5"/>
      <c r="B66" s="5"/>
      <c r="C66" s="2"/>
      <c r="D66" s="5"/>
      <c r="E66" s="8"/>
      <c r="F66" s="5"/>
      <c r="G66" s="8"/>
      <c r="H66" s="8"/>
      <c r="I66" s="8"/>
    </row>
    <row r="67" spans="1:9">
      <c r="A67" s="5"/>
      <c r="B67" s="5"/>
      <c r="C67" s="2"/>
      <c r="D67" s="5"/>
      <c r="E67" s="8"/>
      <c r="F67" s="5"/>
      <c r="G67" s="8"/>
      <c r="H67" s="8"/>
      <c r="I67" s="8"/>
    </row>
    <row r="68" spans="1:9">
      <c r="A68" s="5"/>
      <c r="B68" s="5"/>
      <c r="C68" s="2"/>
      <c r="D68" s="5"/>
      <c r="E68" s="8"/>
      <c r="F68" s="5"/>
      <c r="G68" s="8"/>
      <c r="H68" s="8"/>
      <c r="I68" s="8"/>
    </row>
    <row r="69" spans="1:9">
      <c r="A69" s="5"/>
      <c r="B69" s="5"/>
      <c r="C69" s="2"/>
      <c r="D69" s="5"/>
      <c r="E69" s="8"/>
      <c r="F69" s="5"/>
      <c r="G69" s="8"/>
      <c r="H69" s="8"/>
      <c r="I69" s="8"/>
    </row>
    <row r="70" spans="1:9">
      <c r="A70" s="5"/>
      <c r="B70" s="5"/>
      <c r="C70" s="2"/>
      <c r="D70" s="5"/>
      <c r="E70" s="8"/>
      <c r="F70" s="5"/>
      <c r="G70" s="8"/>
      <c r="H70" s="8"/>
      <c r="I70" s="8"/>
    </row>
    <row r="71" spans="1:9">
      <c r="A71" s="5"/>
      <c r="B71" s="5"/>
      <c r="C71" s="2"/>
      <c r="D71" s="5"/>
      <c r="E71" s="8"/>
      <c r="F71" s="5"/>
      <c r="G71" s="8"/>
      <c r="H71" s="8"/>
      <c r="I71" s="8"/>
    </row>
    <row r="72" spans="1:9">
      <c r="A72" s="5"/>
      <c r="B72" s="5"/>
      <c r="C72" s="2"/>
      <c r="D72" s="5"/>
      <c r="E72" s="8"/>
      <c r="F72" s="5"/>
      <c r="G72" s="8"/>
      <c r="H72" s="8"/>
      <c r="I72" s="8"/>
    </row>
    <row r="73" spans="1:9">
      <c r="A73" s="5"/>
      <c r="B73" s="5"/>
      <c r="C73" s="2"/>
      <c r="D73" s="5"/>
      <c r="E73" s="8"/>
      <c r="F73" s="5"/>
      <c r="G73" s="8"/>
      <c r="H73" s="8"/>
      <c r="I73" s="8"/>
    </row>
    <row r="74" spans="1:9">
      <c r="A74" s="5"/>
      <c r="B74" s="5"/>
      <c r="C74" s="2"/>
      <c r="D74" s="5"/>
      <c r="E74" s="8"/>
      <c r="F74" s="5"/>
      <c r="G74" s="8"/>
      <c r="H74" s="8"/>
      <c r="I74" s="8"/>
    </row>
    <row r="75" spans="1:9">
      <c r="A75" s="5"/>
      <c r="B75" s="5"/>
      <c r="C75" s="2"/>
      <c r="D75" s="5"/>
      <c r="E75" s="8"/>
      <c r="F75" s="5"/>
      <c r="G75" s="8"/>
      <c r="H75" s="8"/>
      <c r="I75" s="8"/>
    </row>
    <row r="76" spans="1:9">
      <c r="A76" s="5"/>
      <c r="B76" s="5"/>
      <c r="C76" s="2"/>
      <c r="D76" s="5"/>
      <c r="E76" s="8"/>
      <c r="F76" s="5"/>
      <c r="G76" s="8"/>
      <c r="H76" s="8"/>
      <c r="I76" s="8"/>
    </row>
    <row r="77" spans="1:9">
      <c r="A77" s="5"/>
      <c r="B77" s="5"/>
      <c r="C77" s="2"/>
      <c r="D77" s="5"/>
      <c r="E77" s="8"/>
      <c r="F77" s="5"/>
      <c r="G77" s="8"/>
      <c r="H77" s="8"/>
      <c r="I77" s="8"/>
    </row>
    <row r="78" spans="1:9">
      <c r="A78" s="5"/>
      <c r="B78" s="5"/>
      <c r="C78" s="2"/>
      <c r="D78" s="5"/>
      <c r="E78" s="8"/>
      <c r="F78" s="5"/>
      <c r="G78" s="8"/>
      <c r="H78" s="8"/>
      <c r="I78" s="8"/>
    </row>
    <row r="79" spans="1:9">
      <c r="A79" s="5"/>
      <c r="B79" s="5"/>
      <c r="C79" s="2"/>
      <c r="D79" s="5"/>
      <c r="E79" s="8"/>
      <c r="F79" s="5"/>
      <c r="G79" s="8"/>
      <c r="H79" s="8"/>
      <c r="I79" s="8"/>
    </row>
    <row r="80" spans="1:9">
      <c r="A80" s="5"/>
      <c r="B80" s="5"/>
      <c r="C80" s="2"/>
      <c r="D80" s="5"/>
      <c r="E80" s="8"/>
      <c r="F80" s="5"/>
      <c r="G80" s="8"/>
      <c r="H80" s="8"/>
      <c r="I80" s="8"/>
    </row>
    <row r="81" spans="1:9">
      <c r="A81" s="5"/>
      <c r="B81" s="5"/>
      <c r="C81" s="2"/>
      <c r="D81" s="5"/>
      <c r="E81" s="8"/>
      <c r="F81" s="5"/>
      <c r="G81" s="8"/>
      <c r="H81" s="8"/>
      <c r="I81" s="8"/>
    </row>
    <row r="82" spans="1:9">
      <c r="A82" s="5"/>
      <c r="B82" s="5"/>
      <c r="C82" s="2"/>
      <c r="D82" s="5"/>
      <c r="E82" s="8"/>
      <c r="F82" s="5"/>
      <c r="G82" s="8"/>
      <c r="H82" s="8"/>
      <c r="I82" s="8"/>
    </row>
    <row r="83" spans="1:9">
      <c r="A83" s="5"/>
      <c r="B83" s="5"/>
      <c r="C83" s="2"/>
      <c r="D83" s="5"/>
      <c r="E83" s="8"/>
      <c r="F83" s="5"/>
      <c r="G83" s="8"/>
      <c r="H83" s="8"/>
      <c r="I83" s="8"/>
    </row>
    <row r="84" spans="1:9">
      <c r="A84" s="5"/>
      <c r="B84" s="5"/>
      <c r="C84" s="2"/>
      <c r="D84" s="5"/>
      <c r="E84" s="8"/>
      <c r="F84" s="5"/>
      <c r="G84" s="8"/>
      <c r="H84" s="8"/>
      <c r="I84" s="8"/>
    </row>
    <row r="85" spans="1:9">
      <c r="A85" s="5"/>
      <c r="B85" s="5"/>
      <c r="C85" s="2"/>
      <c r="D85" s="5"/>
      <c r="E85" s="8"/>
      <c r="F85" s="5"/>
      <c r="G85" s="8"/>
      <c r="H85" s="8"/>
      <c r="I85" s="8"/>
    </row>
    <row r="86" spans="1:9">
      <c r="A86" s="5"/>
      <c r="B86" s="5"/>
      <c r="C86" s="2"/>
      <c r="D86" s="5"/>
      <c r="E86" s="8"/>
      <c r="F86" s="5"/>
      <c r="G86" s="8"/>
      <c r="H86" s="8"/>
      <c r="I86" s="8"/>
    </row>
    <row r="87" spans="1:9">
      <c r="A87" s="5"/>
      <c r="B87" s="5"/>
      <c r="C87" s="2"/>
      <c r="D87" s="5"/>
      <c r="E87" s="8"/>
      <c r="F87" s="5"/>
      <c r="G87" s="8"/>
      <c r="H87" s="8"/>
      <c r="I87" s="8"/>
    </row>
    <row r="88" spans="1:9">
      <c r="A88" s="5"/>
      <c r="B88" s="5"/>
      <c r="C88" s="2"/>
      <c r="D88" s="5"/>
      <c r="E88" s="8"/>
      <c r="F88" s="5"/>
      <c r="G88" s="8"/>
      <c r="H88" s="8"/>
      <c r="I88" s="8"/>
    </row>
    <row r="89" spans="1:9">
      <c r="A89" s="5"/>
      <c r="B89" s="5"/>
      <c r="C89" s="2"/>
      <c r="D89" s="5"/>
      <c r="E89" s="8"/>
      <c r="F89" s="5"/>
      <c r="G89" s="8"/>
      <c r="H89" s="8"/>
      <c r="I89" s="8"/>
    </row>
    <row r="90" spans="1:9">
      <c r="A90" s="5"/>
      <c r="B90" s="5"/>
      <c r="C90" s="2"/>
      <c r="D90" s="5"/>
      <c r="E90" s="8"/>
      <c r="F90" s="5"/>
      <c r="G90" s="8"/>
      <c r="H90" s="8"/>
      <c r="I90" s="8"/>
    </row>
    <row r="91" spans="1:9">
      <c r="A91" s="5"/>
      <c r="B91" s="5"/>
      <c r="C91" s="2"/>
      <c r="D91" s="5"/>
      <c r="E91" s="8"/>
      <c r="F91" s="5"/>
      <c r="G91" s="8"/>
      <c r="H91" s="8"/>
      <c r="I91" s="8"/>
    </row>
    <row r="92" spans="1:9">
      <c r="A92" s="5"/>
      <c r="B92" s="5"/>
      <c r="C92" s="2"/>
      <c r="D92" s="5"/>
      <c r="E92" s="8"/>
      <c r="F92" s="5"/>
      <c r="G92" s="8"/>
      <c r="H92" s="8"/>
      <c r="I92" s="8"/>
    </row>
    <row r="93" spans="1:9">
      <c r="A93" s="5"/>
      <c r="B93" s="5"/>
      <c r="C93" s="2"/>
      <c r="D93" s="5"/>
      <c r="E93" s="8"/>
      <c r="F93" s="5"/>
      <c r="G93" s="8"/>
      <c r="H93" s="8"/>
      <c r="I93" s="8"/>
    </row>
    <row r="94" spans="1:9">
      <c r="A94" s="5"/>
      <c r="B94" s="5"/>
      <c r="C94" s="2"/>
      <c r="D94" s="5"/>
      <c r="E94" s="8"/>
      <c r="F94" s="5"/>
      <c r="G94" s="8"/>
      <c r="H94" s="8"/>
      <c r="I94" s="8"/>
    </row>
    <row r="95" spans="1:9">
      <c r="A95" s="5"/>
      <c r="B95" s="5"/>
      <c r="C95" s="2"/>
      <c r="D95" s="5"/>
      <c r="E95" s="8"/>
      <c r="F95" s="5"/>
      <c r="G95" s="8"/>
      <c r="H95" s="8"/>
      <c r="I95" s="8"/>
    </row>
    <row r="96" spans="1:9">
      <c r="A96" s="5"/>
      <c r="B96" s="5"/>
      <c r="C96" s="2"/>
      <c r="D96" s="5"/>
      <c r="E96" s="8"/>
      <c r="F96" s="5"/>
      <c r="G96" s="8"/>
      <c r="H96" s="8"/>
      <c r="I96" s="8"/>
    </row>
    <row r="97" spans="1:9">
      <c r="A97" s="5"/>
      <c r="B97" s="5"/>
      <c r="C97" s="2"/>
      <c r="D97" s="5"/>
      <c r="E97" s="8"/>
      <c r="F97" s="5"/>
      <c r="G97" s="8"/>
      <c r="H97" s="8"/>
      <c r="I97" s="8"/>
    </row>
    <row r="98" spans="1:9">
      <c r="A98" s="5"/>
      <c r="B98" s="5"/>
      <c r="C98" s="2"/>
      <c r="D98" s="5"/>
      <c r="E98" s="8"/>
      <c r="F98" s="5"/>
      <c r="G98" s="8"/>
      <c r="H98" s="8"/>
      <c r="I98" s="8"/>
    </row>
    <row r="99" spans="1:9">
      <c r="A99" s="5"/>
      <c r="B99" s="5"/>
      <c r="C99" s="2"/>
      <c r="D99" s="5"/>
      <c r="E99" s="8"/>
      <c r="F99" s="5"/>
      <c r="G99" s="8"/>
      <c r="H99" s="8"/>
      <c r="I99" s="8"/>
    </row>
    <row r="100" spans="1:9">
      <c r="A100" s="5"/>
      <c r="B100" s="5"/>
      <c r="C100" s="2"/>
      <c r="D100" s="5"/>
      <c r="E100" s="8"/>
      <c r="F100" s="5"/>
      <c r="G100" s="8"/>
      <c r="H100" s="8"/>
      <c r="I100" s="8"/>
    </row>
    <row r="101" spans="1:9">
      <c r="A101" s="5"/>
      <c r="B101" s="5"/>
      <c r="C101" s="2"/>
      <c r="D101" s="5"/>
      <c r="E101" s="8"/>
      <c r="F101" s="5"/>
      <c r="G101" s="8"/>
      <c r="H101" s="8"/>
      <c r="I101" s="8"/>
    </row>
    <row r="102" spans="1:9">
      <c r="A102" s="5"/>
      <c r="B102" s="5"/>
      <c r="C102" s="2"/>
      <c r="D102" s="5"/>
      <c r="E102" s="8"/>
      <c r="F102" s="5"/>
      <c r="G102" s="8"/>
      <c r="H102" s="8"/>
      <c r="I102" s="8"/>
    </row>
    <row r="103" spans="1:9">
      <c r="A103" s="5"/>
      <c r="B103" s="5"/>
      <c r="C103" s="2"/>
      <c r="D103" s="5"/>
      <c r="E103" s="8"/>
      <c r="F103" s="5"/>
      <c r="G103" s="8"/>
      <c r="H103" s="8"/>
      <c r="I103" s="8"/>
    </row>
    <row r="104" spans="1:9">
      <c r="A104" s="5"/>
      <c r="B104" s="5"/>
      <c r="C104" s="2"/>
      <c r="D104" s="5"/>
      <c r="E104" s="8"/>
      <c r="F104" s="5"/>
      <c r="G104" s="8"/>
      <c r="H104" s="8"/>
      <c r="I104" s="8"/>
    </row>
    <row r="105" spans="1:9">
      <c r="A105" s="5"/>
      <c r="B105" s="5"/>
      <c r="C105" s="2"/>
      <c r="D105" s="5"/>
      <c r="E105" s="2"/>
      <c r="F105" s="5"/>
      <c r="G105" s="8"/>
      <c r="H105" s="8"/>
      <c r="I105" s="8"/>
    </row>
    <row r="106" spans="1:9">
      <c r="A106" s="5"/>
      <c r="B106" s="5"/>
      <c r="C106" s="2"/>
      <c r="D106" s="5"/>
      <c r="E106" s="2"/>
      <c r="F106" s="5"/>
      <c r="G106" s="8"/>
      <c r="H106" s="8"/>
      <c r="I106" s="8"/>
    </row>
    <row r="107" spans="1:9">
      <c r="A107" s="5"/>
      <c r="B107" s="5"/>
      <c r="C107" s="2"/>
      <c r="D107" s="5"/>
      <c r="E107" s="2"/>
      <c r="F107" s="5"/>
      <c r="G107" s="8"/>
      <c r="H107" s="8"/>
      <c r="I107" s="8"/>
    </row>
    <row r="108" spans="1:9">
      <c r="A108" s="5"/>
      <c r="B108" s="5"/>
      <c r="C108" s="2"/>
      <c r="D108" s="5"/>
      <c r="E108" s="2"/>
      <c r="F108" s="5"/>
      <c r="G108" s="8"/>
      <c r="H108" s="8"/>
      <c r="I108" s="8"/>
    </row>
    <row r="109" spans="1:9">
      <c r="B109" s="5"/>
      <c r="C109" s="2"/>
      <c r="D109" s="5"/>
      <c r="E109" s="2"/>
      <c r="G109" s="8"/>
      <c r="H109" s="8"/>
      <c r="I109" s="8"/>
    </row>
    <row r="110" spans="1:9">
      <c r="B110" s="5"/>
      <c r="D110" s="5"/>
      <c r="G110" s="8"/>
      <c r="H110" s="8"/>
      <c r="I110" s="8"/>
    </row>
    <row r="111" spans="1:9">
      <c r="B111" s="5"/>
      <c r="D111" s="5"/>
      <c r="G111" s="8"/>
      <c r="H111" s="8"/>
      <c r="I111" s="8"/>
    </row>
    <row r="112" spans="1:9">
      <c r="D112" s="5"/>
      <c r="G112" s="8"/>
      <c r="H112" s="8"/>
      <c r="I112" s="8"/>
    </row>
    <row r="113" spans="4:9">
      <c r="D113" s="5"/>
      <c r="G113" s="8"/>
      <c r="H113" s="8"/>
      <c r="I113" s="8"/>
    </row>
    <row r="114" spans="4:9">
      <c r="D114" s="5"/>
      <c r="G114" s="8"/>
      <c r="H114" s="8"/>
      <c r="I114" s="8"/>
    </row>
    <row r="115" spans="4:9">
      <c r="D115" s="5"/>
      <c r="G115" s="8"/>
      <c r="H115" s="8"/>
      <c r="I115" s="8"/>
    </row>
    <row r="116" spans="4:9">
      <c r="D116" s="5"/>
      <c r="G116" s="8"/>
      <c r="H116" s="8"/>
      <c r="I116" s="8"/>
    </row>
    <row r="117" spans="4:9">
      <c r="D117" s="5"/>
      <c r="G117" s="8"/>
      <c r="H117" s="8"/>
      <c r="I117" s="8"/>
    </row>
    <row r="118" spans="4:9">
      <c r="D118" s="5"/>
      <c r="G118" s="8"/>
      <c r="H118" s="8"/>
      <c r="I118" s="8"/>
    </row>
    <row r="119" spans="4:9">
      <c r="D119" s="5"/>
      <c r="G119" s="8"/>
      <c r="H119" s="8"/>
      <c r="I119" s="8"/>
    </row>
    <row r="120" spans="4:9">
      <c r="D120" s="5"/>
      <c r="G120" s="8"/>
      <c r="H120" s="8"/>
      <c r="I120" s="8"/>
    </row>
    <row r="121" spans="4:9">
      <c r="D121" s="5"/>
      <c r="G121" s="8"/>
      <c r="H121" s="8"/>
      <c r="I121" s="8"/>
    </row>
    <row r="122" spans="4:9">
      <c r="D122" s="5"/>
      <c r="G122" s="8"/>
      <c r="H122" s="8"/>
      <c r="I122" s="8"/>
    </row>
    <row r="123" spans="4:9">
      <c r="D123" s="5"/>
      <c r="G123" s="8"/>
      <c r="H123" s="8"/>
      <c r="I123" s="8"/>
    </row>
    <row r="124" spans="4:9">
      <c r="D124" s="5"/>
      <c r="G124" s="8"/>
      <c r="H124" s="8"/>
      <c r="I124" s="8"/>
    </row>
    <row r="125" spans="4:9">
      <c r="D125" s="5"/>
      <c r="G125" s="8"/>
      <c r="H125" s="8"/>
      <c r="I125" s="8"/>
    </row>
    <row r="126" spans="4:9">
      <c r="D126" s="5"/>
      <c r="G126" s="8"/>
      <c r="H126" s="8"/>
      <c r="I126" s="8"/>
    </row>
    <row r="127" spans="4:9">
      <c r="D127" s="5"/>
      <c r="G127" s="8"/>
      <c r="H127" s="8"/>
      <c r="I127" s="8"/>
    </row>
    <row r="128" spans="4:9">
      <c r="D128" s="5"/>
      <c r="G128" s="8"/>
      <c r="H128" s="8"/>
      <c r="I128" s="8"/>
    </row>
    <row r="129" spans="4:9">
      <c r="D129" s="5"/>
      <c r="G129" s="8"/>
      <c r="H129" s="8"/>
      <c r="I129" s="8"/>
    </row>
    <row r="130" spans="4:9">
      <c r="D130" s="5"/>
      <c r="G130" s="8"/>
      <c r="H130" s="8"/>
      <c r="I130" s="8"/>
    </row>
    <row r="131" spans="4:9">
      <c r="D131" s="5"/>
      <c r="G131" s="8"/>
      <c r="I131" s="8"/>
    </row>
    <row r="132" spans="4:9">
      <c r="D132" s="5"/>
      <c r="G132" s="8"/>
      <c r="I132" s="8"/>
    </row>
    <row r="133" spans="4:9">
      <c r="D133" s="5"/>
      <c r="G133" s="8"/>
      <c r="I133" s="8"/>
    </row>
    <row r="134" spans="4:9">
      <c r="D134" s="5"/>
      <c r="G134" s="8"/>
      <c r="I134" s="8"/>
    </row>
    <row r="135" spans="4:9">
      <c r="D135" s="5"/>
      <c r="G135" s="8"/>
      <c r="I135" s="8"/>
    </row>
    <row r="136" spans="4:9">
      <c r="D136" s="5"/>
      <c r="G136" s="8"/>
      <c r="I136" s="8"/>
    </row>
    <row r="137" spans="4:9">
      <c r="D137" s="5"/>
      <c r="G137" s="8"/>
      <c r="I137" s="8"/>
    </row>
    <row r="138" spans="4:9">
      <c r="D138" s="5"/>
      <c r="G138" s="8"/>
      <c r="I138" s="8"/>
    </row>
    <row r="139" spans="4:9">
      <c r="D139" s="5"/>
      <c r="G139" s="8"/>
      <c r="I139" s="8"/>
    </row>
    <row r="140" spans="4:9">
      <c r="D140" s="5"/>
      <c r="G140" s="8"/>
      <c r="I140" s="8"/>
    </row>
    <row r="141" spans="4:9">
      <c r="D141" s="5"/>
      <c r="G141" s="8"/>
      <c r="I141" s="8"/>
    </row>
    <row r="142" spans="4:9">
      <c r="D142" s="5"/>
      <c r="G142" s="8"/>
      <c r="I142" s="8"/>
    </row>
    <row r="143" spans="4:9">
      <c r="D143" s="5"/>
      <c r="G143" s="8"/>
      <c r="I143" s="8"/>
    </row>
    <row r="144" spans="4:9">
      <c r="D144" s="5"/>
      <c r="G144" s="8"/>
      <c r="I144" s="8"/>
    </row>
    <row r="145" spans="4:9">
      <c r="D145" s="5"/>
      <c r="G145" s="8"/>
      <c r="I145" s="8"/>
    </row>
    <row r="146" spans="4:9">
      <c r="D146" s="5"/>
      <c r="G146" s="8"/>
      <c r="I146" s="8"/>
    </row>
    <row r="147" spans="4:9">
      <c r="D147" s="5"/>
      <c r="G147" s="8"/>
      <c r="I147" s="8"/>
    </row>
    <row r="148" spans="4:9">
      <c r="D148" s="5"/>
      <c r="G148" s="8"/>
      <c r="I148" s="8"/>
    </row>
    <row r="149" spans="4:9">
      <c r="D149" s="5"/>
      <c r="G149" s="8"/>
      <c r="I149" s="8"/>
    </row>
    <row r="150" spans="4:9">
      <c r="D150" s="5"/>
      <c r="G150" s="8"/>
    </row>
    <row r="151" spans="4:9">
      <c r="D151" s="5"/>
      <c r="G151" s="8"/>
    </row>
    <row r="152" spans="4:9">
      <c r="D152" s="5"/>
      <c r="G152" s="8"/>
    </row>
    <row r="153" spans="4:9">
      <c r="D153" s="5"/>
      <c r="G153" s="8"/>
    </row>
    <row r="154" spans="4:9">
      <c r="D154" s="5"/>
      <c r="G154" s="8"/>
    </row>
    <row r="155" spans="4:9">
      <c r="D155" s="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34"/>
  <sheetViews>
    <sheetView workbookViewId="0">
      <selection activeCell="B39" sqref="B39"/>
    </sheetView>
  </sheetViews>
  <sheetFormatPr defaultRowHeight="15.75"/>
  <cols>
    <col min="1" max="1" width="5.85546875" style="1" customWidth="1"/>
    <col min="2" max="2" width="40.140625" style="1" customWidth="1"/>
    <col min="3" max="3" width="16" style="1" customWidth="1"/>
    <col min="4" max="4" width="14.140625" style="1" customWidth="1"/>
    <col min="5" max="5" width="15.42578125" style="1" customWidth="1"/>
    <col min="6" max="6" width="21" style="1" customWidth="1"/>
    <col min="7" max="16384" width="9.140625" style="1"/>
  </cols>
  <sheetData>
    <row r="2" spans="1:6">
      <c r="A2" s="6"/>
      <c r="B2" s="6" t="s">
        <v>93</v>
      </c>
      <c r="F2" s="4"/>
    </row>
    <row r="3" spans="1:6" s="2" customFormat="1" ht="12.75">
      <c r="A3" s="10" t="s">
        <v>3</v>
      </c>
      <c r="B3" s="10" t="s">
        <v>86</v>
      </c>
      <c r="C3" s="10" t="s">
        <v>87</v>
      </c>
      <c r="D3" s="10" t="s">
        <v>88</v>
      </c>
      <c r="E3" s="32" t="s">
        <v>85</v>
      </c>
      <c r="F3" s="10" t="s">
        <v>18</v>
      </c>
    </row>
    <row r="4" spans="1:6" s="2" customFormat="1" ht="12.75">
      <c r="A4" s="11" t="s">
        <v>4</v>
      </c>
      <c r="B4" s="11"/>
      <c r="C4" s="11" t="s">
        <v>4</v>
      </c>
      <c r="D4" s="11"/>
      <c r="E4" s="33" t="s">
        <v>89</v>
      </c>
      <c r="F4" s="11" t="s">
        <v>19</v>
      </c>
    </row>
    <row r="5" spans="1:6">
      <c r="A5" s="12"/>
      <c r="B5" s="15"/>
      <c r="C5" s="16"/>
      <c r="D5" s="16"/>
      <c r="E5" s="33" t="s">
        <v>90</v>
      </c>
      <c r="F5" s="11" t="s">
        <v>20</v>
      </c>
    </row>
    <row r="6" spans="1:6">
      <c r="A6" s="13"/>
      <c r="B6" s="20"/>
      <c r="C6" s="19"/>
      <c r="D6" s="19"/>
      <c r="E6" s="19"/>
      <c r="F6" s="14" t="s">
        <v>17</v>
      </c>
    </row>
    <row r="7" spans="1:6">
      <c r="A7" s="21" t="s">
        <v>29</v>
      </c>
      <c r="B7" s="34" t="s">
        <v>91</v>
      </c>
      <c r="C7" s="21">
        <v>2600</v>
      </c>
      <c r="D7" s="21">
        <v>1</v>
      </c>
      <c r="E7" s="21">
        <v>434.43</v>
      </c>
      <c r="F7" s="21">
        <v>1</v>
      </c>
    </row>
    <row r="8" spans="1:6">
      <c r="A8" s="21" t="s">
        <v>28</v>
      </c>
      <c r="B8" s="34" t="s">
        <v>92</v>
      </c>
      <c r="C8" s="21">
        <v>2793</v>
      </c>
      <c r="D8" s="21">
        <v>1</v>
      </c>
      <c r="E8" s="21">
        <v>0.28999999999999998</v>
      </c>
      <c r="F8" s="21">
        <v>0.28999999999999998</v>
      </c>
    </row>
    <row r="9" spans="1:6" s="30" customFormat="1">
      <c r="A9" s="36"/>
      <c r="B9" s="39" t="s">
        <v>84</v>
      </c>
      <c r="C9" s="40"/>
      <c r="D9" s="41">
        <v>2</v>
      </c>
      <c r="E9" s="41">
        <f>SUM(E7+E8)</f>
        <v>434.72</v>
      </c>
      <c r="F9" s="41">
        <f>SUM(F7+F8)</f>
        <v>1.29</v>
      </c>
    </row>
    <row r="10" spans="1:6" s="30" customFormat="1">
      <c r="A10" s="27"/>
      <c r="B10" s="27"/>
      <c r="C10" s="28"/>
      <c r="D10" s="27"/>
      <c r="E10" s="27"/>
      <c r="F10" s="29"/>
    </row>
    <row r="11" spans="1:6">
      <c r="A11" s="5"/>
      <c r="B11" s="5"/>
      <c r="C11" s="2"/>
      <c r="D11" s="5"/>
      <c r="E11" s="5"/>
      <c r="F11" s="8"/>
    </row>
    <row r="12" spans="1:6">
      <c r="A12" s="5"/>
      <c r="B12" s="5"/>
      <c r="C12" s="2"/>
      <c r="D12" s="5"/>
      <c r="E12" s="5"/>
      <c r="F12" s="8"/>
    </row>
    <row r="13" spans="1:6">
      <c r="A13" s="5"/>
      <c r="B13" s="5"/>
      <c r="C13" s="2"/>
      <c r="D13" s="5"/>
      <c r="E13" s="5"/>
      <c r="F13" s="8"/>
    </row>
    <row r="14" spans="1:6">
      <c r="A14" s="5"/>
      <c r="B14" s="5"/>
      <c r="C14" s="2"/>
      <c r="D14" s="5"/>
      <c r="E14" s="5"/>
      <c r="F14" s="8"/>
    </row>
    <row r="15" spans="1:6">
      <c r="A15" s="5"/>
      <c r="B15" s="5"/>
      <c r="C15" s="2"/>
      <c r="D15" s="5"/>
      <c r="E15" s="5"/>
      <c r="F15" s="8"/>
    </row>
    <row r="16" spans="1:6">
      <c r="A16" s="5"/>
      <c r="B16" s="5"/>
      <c r="C16" s="2"/>
      <c r="D16" s="5"/>
      <c r="E16" s="5"/>
      <c r="F16" s="8"/>
    </row>
    <row r="17" spans="1:6">
      <c r="A17" s="5"/>
      <c r="B17" s="5"/>
      <c r="C17" s="2"/>
      <c r="D17" s="5"/>
      <c r="E17" s="5"/>
      <c r="F17" s="8"/>
    </row>
    <row r="18" spans="1:6">
      <c r="A18" s="5"/>
      <c r="B18" s="5"/>
      <c r="C18" s="2"/>
      <c r="D18" s="5"/>
      <c r="E18" s="5"/>
      <c r="F18" s="8"/>
    </row>
    <row r="19" spans="1:6">
      <c r="A19" s="5"/>
      <c r="B19" s="5"/>
      <c r="C19" s="2"/>
      <c r="D19" s="5"/>
      <c r="E19" s="5"/>
      <c r="F19" s="8"/>
    </row>
    <row r="20" spans="1:6">
      <c r="A20" s="5"/>
      <c r="B20" s="5"/>
      <c r="C20" s="2"/>
      <c r="D20" s="5"/>
      <c r="E20" s="5"/>
      <c r="F20" s="8"/>
    </row>
    <row r="21" spans="1:6">
      <c r="A21" s="5"/>
      <c r="B21" s="5"/>
      <c r="C21" s="2"/>
      <c r="D21" s="5"/>
      <c r="E21" s="5"/>
      <c r="F21" s="8"/>
    </row>
    <row r="22" spans="1:6">
      <c r="A22" s="5"/>
      <c r="B22" s="5"/>
      <c r="C22" s="2"/>
      <c r="D22" s="5"/>
      <c r="E22" s="5"/>
      <c r="F22" s="8"/>
    </row>
    <row r="23" spans="1:6">
      <c r="A23" s="5"/>
      <c r="B23" s="5"/>
      <c r="C23" s="2"/>
      <c r="D23" s="5"/>
      <c r="E23" s="5"/>
      <c r="F23" s="8"/>
    </row>
    <row r="24" spans="1:6">
      <c r="A24" s="5"/>
      <c r="B24" s="5"/>
      <c r="C24" s="2"/>
      <c r="D24" s="5"/>
      <c r="E24" s="5"/>
      <c r="F24" s="8"/>
    </row>
    <row r="25" spans="1:6">
      <c r="A25" s="5"/>
      <c r="B25" s="5"/>
      <c r="C25" s="2"/>
      <c r="D25" s="5"/>
      <c r="E25" s="5"/>
      <c r="F25" s="8"/>
    </row>
    <row r="26" spans="1:6">
      <c r="A26" s="5"/>
      <c r="B26" s="5"/>
      <c r="C26" s="2"/>
      <c r="D26" s="5"/>
      <c r="E26" s="5"/>
      <c r="F26" s="8"/>
    </row>
    <row r="27" spans="1:6">
      <c r="A27" s="5"/>
      <c r="B27" s="5"/>
      <c r="C27" s="2"/>
      <c r="D27" s="5"/>
      <c r="E27" s="5"/>
      <c r="F27" s="8"/>
    </row>
    <row r="28" spans="1:6">
      <c r="A28" s="5"/>
      <c r="B28" s="5"/>
      <c r="C28" s="2"/>
      <c r="D28" s="5"/>
      <c r="E28" s="5"/>
      <c r="F28" s="8"/>
    </row>
    <row r="29" spans="1:6">
      <c r="A29" s="5"/>
      <c r="B29" s="5"/>
      <c r="C29" s="2"/>
      <c r="D29" s="5"/>
      <c r="E29" s="5"/>
      <c r="F29" s="8"/>
    </row>
    <row r="30" spans="1:6">
      <c r="A30" s="5"/>
      <c r="B30" s="5"/>
      <c r="C30" s="2"/>
      <c r="D30" s="5"/>
      <c r="E30" s="5"/>
      <c r="F30" s="8"/>
    </row>
    <row r="31" spans="1:6">
      <c r="A31" s="5"/>
      <c r="B31" s="5"/>
      <c r="C31" s="2"/>
      <c r="D31" s="5"/>
      <c r="E31" s="5"/>
      <c r="F31" s="8"/>
    </row>
    <row r="32" spans="1:6">
      <c r="A32" s="5"/>
      <c r="B32" s="5"/>
      <c r="C32" s="2"/>
      <c r="D32" s="5"/>
      <c r="E32" s="5"/>
      <c r="F32" s="8"/>
    </row>
    <row r="33" spans="1:6">
      <c r="A33" s="5"/>
      <c r="B33" s="5"/>
      <c r="C33" s="2"/>
      <c r="D33" s="5"/>
      <c r="E33" s="5"/>
      <c r="F33" s="8"/>
    </row>
    <row r="34" spans="1:6">
      <c r="A34" s="5"/>
      <c r="B34" s="5"/>
      <c r="C34" s="2"/>
      <c r="D34" s="5"/>
      <c r="E34" s="5"/>
      <c r="F34" s="8"/>
    </row>
    <row r="35" spans="1:6">
      <c r="A35" s="5"/>
      <c r="B35" s="5"/>
      <c r="C35" s="2"/>
      <c r="D35" s="5"/>
      <c r="E35" s="5"/>
      <c r="F35" s="8"/>
    </row>
    <row r="36" spans="1:6">
      <c r="A36" s="5"/>
      <c r="B36" s="5"/>
      <c r="C36" s="2"/>
      <c r="D36" s="5"/>
      <c r="E36" s="5"/>
      <c r="F36" s="8"/>
    </row>
    <row r="37" spans="1:6">
      <c r="A37" s="5"/>
      <c r="B37" s="5"/>
      <c r="C37" s="2"/>
      <c r="D37" s="5"/>
      <c r="E37" s="5"/>
      <c r="F37" s="8"/>
    </row>
    <row r="38" spans="1:6">
      <c r="A38" s="5"/>
      <c r="B38" s="5"/>
      <c r="C38" s="2"/>
      <c r="D38" s="5"/>
      <c r="E38" s="5"/>
      <c r="F38" s="8"/>
    </row>
    <row r="39" spans="1:6">
      <c r="A39" s="5"/>
      <c r="B39" s="5"/>
      <c r="C39" s="2"/>
      <c r="D39" s="5"/>
      <c r="E39" s="5"/>
      <c r="F39" s="8"/>
    </row>
    <row r="40" spans="1:6">
      <c r="A40" s="5"/>
      <c r="B40" s="5"/>
      <c r="C40" s="2"/>
      <c r="D40" s="5"/>
      <c r="E40" s="5"/>
      <c r="F40" s="8"/>
    </row>
    <row r="41" spans="1:6">
      <c r="A41" s="5"/>
      <c r="B41" s="5"/>
      <c r="C41" s="2"/>
      <c r="D41" s="5"/>
      <c r="E41" s="5"/>
      <c r="F41" s="8"/>
    </row>
    <row r="42" spans="1:6">
      <c r="A42" s="5"/>
      <c r="B42" s="5"/>
      <c r="C42" s="2"/>
      <c r="D42" s="5"/>
      <c r="E42" s="5"/>
      <c r="F42" s="8"/>
    </row>
    <row r="43" spans="1:6">
      <c r="A43" s="5"/>
      <c r="B43" s="5"/>
      <c r="C43" s="2"/>
      <c r="D43" s="5"/>
      <c r="E43" s="5"/>
      <c r="F43" s="8"/>
    </row>
    <row r="44" spans="1:6">
      <c r="A44" s="5"/>
      <c r="B44" s="5"/>
      <c r="C44" s="2"/>
      <c r="D44" s="5"/>
      <c r="E44" s="5"/>
      <c r="F44" s="8"/>
    </row>
    <row r="45" spans="1:6">
      <c r="A45" s="5"/>
      <c r="B45" s="5"/>
      <c r="C45" s="2"/>
      <c r="D45" s="5"/>
      <c r="E45" s="5"/>
      <c r="F45" s="8"/>
    </row>
    <row r="46" spans="1:6">
      <c r="A46" s="5"/>
      <c r="B46" s="5"/>
      <c r="C46" s="2"/>
      <c r="D46" s="5"/>
      <c r="E46" s="5"/>
      <c r="F46" s="8"/>
    </row>
    <row r="47" spans="1:6">
      <c r="A47" s="5"/>
      <c r="B47" s="5"/>
      <c r="C47" s="2"/>
      <c r="D47" s="5"/>
      <c r="E47" s="5"/>
      <c r="F47" s="8"/>
    </row>
    <row r="48" spans="1:6">
      <c r="A48" s="5"/>
      <c r="B48" s="5"/>
      <c r="C48" s="2"/>
      <c r="D48" s="5"/>
      <c r="E48" s="5"/>
      <c r="F48" s="8"/>
    </row>
    <row r="49" spans="1:6">
      <c r="A49" s="5"/>
      <c r="B49" s="5"/>
      <c r="C49" s="2"/>
      <c r="D49" s="5"/>
      <c r="E49" s="5"/>
      <c r="F49" s="8"/>
    </row>
    <row r="50" spans="1:6">
      <c r="A50" s="5"/>
      <c r="B50" s="5"/>
      <c r="C50" s="2"/>
      <c r="D50" s="5"/>
      <c r="E50" s="5"/>
      <c r="F50" s="8"/>
    </row>
    <row r="51" spans="1:6">
      <c r="A51" s="5"/>
      <c r="B51" s="5"/>
      <c r="C51" s="2"/>
      <c r="D51" s="5"/>
      <c r="E51" s="5"/>
      <c r="F51" s="8"/>
    </row>
    <row r="52" spans="1:6">
      <c r="A52" s="5"/>
      <c r="B52" s="5"/>
      <c r="C52" s="2"/>
      <c r="D52" s="5"/>
      <c r="E52" s="5"/>
      <c r="F52" s="8"/>
    </row>
    <row r="53" spans="1:6">
      <c r="A53" s="5"/>
      <c r="B53" s="5"/>
      <c r="C53" s="2"/>
      <c r="D53" s="5"/>
      <c r="E53" s="5"/>
      <c r="F53" s="8"/>
    </row>
    <row r="54" spans="1:6">
      <c r="A54" s="5"/>
      <c r="B54" s="5"/>
      <c r="C54" s="2"/>
      <c r="D54" s="5"/>
      <c r="E54" s="5"/>
      <c r="F54" s="8"/>
    </row>
    <row r="55" spans="1:6">
      <c r="A55" s="5"/>
      <c r="B55" s="5"/>
      <c r="C55" s="2"/>
      <c r="D55" s="5"/>
      <c r="E55" s="5"/>
      <c r="F55" s="8"/>
    </row>
    <row r="56" spans="1:6">
      <c r="A56" s="5"/>
      <c r="B56" s="5"/>
      <c r="C56" s="2"/>
      <c r="D56" s="5"/>
      <c r="E56" s="5"/>
      <c r="F56" s="8"/>
    </row>
    <row r="57" spans="1:6">
      <c r="A57" s="5"/>
      <c r="B57" s="5"/>
      <c r="C57" s="2"/>
      <c r="D57" s="5"/>
      <c r="E57" s="5"/>
      <c r="F57" s="8"/>
    </row>
    <row r="58" spans="1:6">
      <c r="A58" s="5"/>
      <c r="B58" s="5"/>
      <c r="C58" s="2"/>
      <c r="D58" s="5"/>
      <c r="E58" s="5"/>
      <c r="F58" s="8"/>
    </row>
    <row r="59" spans="1:6">
      <c r="A59" s="5"/>
      <c r="B59" s="5"/>
      <c r="C59" s="2"/>
      <c r="D59" s="5"/>
      <c r="E59" s="5"/>
      <c r="F59" s="8"/>
    </row>
    <row r="60" spans="1:6">
      <c r="A60" s="5"/>
      <c r="B60" s="5"/>
      <c r="C60" s="2"/>
      <c r="D60" s="5"/>
      <c r="E60" s="5"/>
      <c r="F60" s="8"/>
    </row>
    <row r="61" spans="1:6">
      <c r="A61" s="5"/>
      <c r="B61" s="5"/>
      <c r="C61" s="2"/>
      <c r="D61" s="5"/>
      <c r="E61" s="5"/>
      <c r="F61" s="8"/>
    </row>
    <row r="62" spans="1:6">
      <c r="A62" s="5"/>
      <c r="B62" s="5"/>
      <c r="C62" s="2"/>
      <c r="D62" s="5"/>
      <c r="E62" s="5"/>
      <c r="F62" s="8"/>
    </row>
    <row r="63" spans="1:6">
      <c r="A63" s="5"/>
      <c r="B63" s="5"/>
      <c r="C63" s="2"/>
      <c r="D63" s="5"/>
      <c r="E63" s="5"/>
      <c r="F63" s="8"/>
    </row>
    <row r="64" spans="1:6">
      <c r="A64" s="5"/>
      <c r="B64" s="5"/>
      <c r="C64" s="2"/>
      <c r="D64" s="5"/>
      <c r="E64" s="5"/>
      <c r="F64" s="8"/>
    </row>
    <row r="65" spans="1:6">
      <c r="A65" s="5"/>
      <c r="B65" s="5"/>
      <c r="C65" s="2"/>
      <c r="D65" s="5"/>
      <c r="E65" s="5"/>
      <c r="F65" s="8"/>
    </row>
    <row r="66" spans="1:6">
      <c r="A66" s="5"/>
      <c r="B66" s="5"/>
      <c r="C66" s="2"/>
      <c r="D66" s="5"/>
      <c r="E66" s="5"/>
      <c r="F66" s="8"/>
    </row>
    <row r="67" spans="1:6">
      <c r="A67" s="5"/>
      <c r="B67" s="5"/>
      <c r="C67" s="2"/>
      <c r="D67" s="5"/>
      <c r="E67" s="5"/>
      <c r="F67" s="8"/>
    </row>
    <row r="68" spans="1:6">
      <c r="A68" s="5"/>
      <c r="B68" s="5"/>
      <c r="C68" s="2"/>
      <c r="D68" s="5"/>
      <c r="E68" s="5"/>
      <c r="F68" s="8"/>
    </row>
    <row r="69" spans="1:6">
      <c r="A69" s="5"/>
      <c r="B69" s="5"/>
      <c r="C69" s="2"/>
      <c r="D69" s="5"/>
      <c r="E69" s="5"/>
      <c r="F69" s="8"/>
    </row>
    <row r="70" spans="1:6">
      <c r="A70" s="5"/>
      <c r="B70" s="5"/>
      <c r="C70" s="2"/>
      <c r="D70" s="5"/>
      <c r="E70" s="5"/>
      <c r="F70" s="8"/>
    </row>
    <row r="71" spans="1:6">
      <c r="A71" s="5"/>
      <c r="B71" s="5"/>
      <c r="C71" s="2"/>
      <c r="D71" s="5"/>
      <c r="E71" s="5"/>
      <c r="F71" s="8"/>
    </row>
    <row r="72" spans="1:6">
      <c r="A72" s="5"/>
      <c r="B72" s="5"/>
      <c r="C72" s="2"/>
      <c r="D72" s="5"/>
      <c r="E72" s="5"/>
      <c r="F72" s="8"/>
    </row>
    <row r="73" spans="1:6">
      <c r="A73" s="5"/>
      <c r="B73" s="5"/>
      <c r="C73" s="2"/>
      <c r="D73" s="5"/>
      <c r="E73" s="5"/>
      <c r="F73" s="8"/>
    </row>
    <row r="74" spans="1:6">
      <c r="A74" s="5"/>
      <c r="B74" s="5"/>
      <c r="C74" s="2"/>
      <c r="D74" s="5"/>
      <c r="E74" s="5"/>
      <c r="F74" s="8"/>
    </row>
    <row r="75" spans="1:6">
      <c r="A75" s="5"/>
      <c r="B75" s="5"/>
      <c r="C75" s="2"/>
      <c r="D75" s="5"/>
      <c r="E75" s="5"/>
      <c r="F75" s="8"/>
    </row>
    <row r="76" spans="1:6">
      <c r="A76" s="5"/>
      <c r="B76" s="5"/>
      <c r="C76" s="2"/>
      <c r="D76" s="5"/>
      <c r="E76" s="5"/>
      <c r="F76" s="8"/>
    </row>
    <row r="77" spans="1:6">
      <c r="A77" s="5"/>
      <c r="B77" s="5"/>
      <c r="C77" s="2"/>
      <c r="D77" s="5"/>
      <c r="E77" s="5"/>
      <c r="F77" s="8"/>
    </row>
    <row r="78" spans="1:6">
      <c r="A78" s="5"/>
      <c r="B78" s="5"/>
      <c r="C78" s="2"/>
      <c r="D78" s="5"/>
      <c r="E78" s="5"/>
      <c r="F78" s="8"/>
    </row>
    <row r="79" spans="1:6">
      <c r="A79" s="5"/>
      <c r="B79" s="5"/>
      <c r="C79" s="2"/>
      <c r="D79" s="5"/>
      <c r="E79" s="5"/>
      <c r="F79" s="8"/>
    </row>
    <row r="80" spans="1:6">
      <c r="A80" s="5"/>
      <c r="B80" s="5"/>
      <c r="C80" s="2"/>
      <c r="D80" s="5"/>
      <c r="E80" s="5"/>
      <c r="F80" s="8"/>
    </row>
    <row r="81" spans="1:6">
      <c r="A81" s="5"/>
      <c r="B81" s="5"/>
      <c r="C81" s="2"/>
      <c r="D81" s="5"/>
      <c r="E81" s="5"/>
      <c r="F81" s="8"/>
    </row>
    <row r="82" spans="1:6">
      <c r="A82" s="5"/>
      <c r="B82" s="5"/>
      <c r="C82" s="2"/>
      <c r="D82" s="5"/>
      <c r="E82" s="5"/>
      <c r="F82" s="8"/>
    </row>
    <row r="83" spans="1:6">
      <c r="A83" s="5"/>
      <c r="B83" s="5"/>
      <c r="C83" s="2"/>
      <c r="D83" s="5"/>
      <c r="E83" s="5"/>
      <c r="F83" s="8"/>
    </row>
    <row r="84" spans="1:6">
      <c r="A84" s="5"/>
      <c r="B84" s="5"/>
      <c r="C84" s="2"/>
      <c r="D84" s="5"/>
      <c r="E84" s="5"/>
      <c r="F84" s="8"/>
    </row>
    <row r="85" spans="1:6">
      <c r="A85" s="5"/>
      <c r="B85" s="5"/>
      <c r="C85" s="2"/>
      <c r="D85" s="5"/>
      <c r="E85" s="5"/>
      <c r="F85" s="8"/>
    </row>
    <row r="86" spans="1:6">
      <c r="A86" s="5"/>
      <c r="B86" s="5"/>
      <c r="C86" s="2"/>
      <c r="D86" s="5"/>
      <c r="E86" s="5"/>
      <c r="F86" s="8"/>
    </row>
    <row r="87" spans="1:6">
      <c r="A87" s="5"/>
      <c r="B87" s="5"/>
      <c r="C87" s="2"/>
      <c r="D87" s="5"/>
      <c r="E87" s="5"/>
      <c r="F87" s="8"/>
    </row>
    <row r="88" spans="1:6">
      <c r="B88" s="5"/>
      <c r="C88" s="2"/>
      <c r="D88" s="5"/>
      <c r="F88" s="8"/>
    </row>
    <row r="89" spans="1:6">
      <c r="B89" s="5"/>
      <c r="D89" s="5"/>
      <c r="F89" s="8"/>
    </row>
    <row r="90" spans="1:6">
      <c r="B90" s="5"/>
      <c r="D90" s="5"/>
      <c r="F90" s="8"/>
    </row>
    <row r="91" spans="1:6">
      <c r="D91" s="5"/>
      <c r="F91" s="8"/>
    </row>
    <row r="92" spans="1:6">
      <c r="D92" s="5"/>
      <c r="F92" s="8"/>
    </row>
    <row r="93" spans="1:6">
      <c r="D93" s="5"/>
      <c r="F93" s="8"/>
    </row>
    <row r="94" spans="1:6">
      <c r="D94" s="5"/>
      <c r="F94" s="8"/>
    </row>
    <row r="95" spans="1:6">
      <c r="D95" s="5"/>
      <c r="F95" s="8"/>
    </row>
    <row r="96" spans="1:6">
      <c r="D96" s="5"/>
      <c r="F96" s="8"/>
    </row>
    <row r="97" spans="4:6">
      <c r="D97" s="5"/>
      <c r="F97" s="8"/>
    </row>
    <row r="98" spans="4:6">
      <c r="D98" s="5"/>
      <c r="F98" s="8"/>
    </row>
    <row r="99" spans="4:6">
      <c r="D99" s="5"/>
      <c r="F99" s="8"/>
    </row>
    <row r="100" spans="4:6">
      <c r="D100" s="5"/>
      <c r="F100" s="8"/>
    </row>
    <row r="101" spans="4:6">
      <c r="D101" s="5"/>
      <c r="F101" s="8"/>
    </row>
    <row r="102" spans="4:6">
      <c r="D102" s="5"/>
      <c r="F102" s="8"/>
    </row>
    <row r="103" spans="4:6">
      <c r="D103" s="5"/>
      <c r="F103" s="8"/>
    </row>
    <row r="104" spans="4:6">
      <c r="D104" s="5"/>
      <c r="F104" s="8"/>
    </row>
    <row r="105" spans="4:6">
      <c r="D105" s="5"/>
      <c r="F105" s="8"/>
    </row>
    <row r="106" spans="4:6">
      <c r="D106" s="5"/>
      <c r="F106" s="8"/>
    </row>
    <row r="107" spans="4:6">
      <c r="D107" s="5"/>
      <c r="F107" s="8"/>
    </row>
    <row r="108" spans="4:6">
      <c r="D108" s="5"/>
      <c r="F108" s="8"/>
    </row>
    <row r="109" spans="4:6">
      <c r="D109" s="5"/>
      <c r="F109" s="8"/>
    </row>
    <row r="110" spans="4:6">
      <c r="D110" s="5"/>
      <c r="F110" s="8"/>
    </row>
    <row r="111" spans="4:6">
      <c r="D111" s="5"/>
      <c r="F111" s="8"/>
    </row>
    <row r="112" spans="4:6">
      <c r="D112" s="5"/>
      <c r="F112" s="8"/>
    </row>
    <row r="113" spans="4:6">
      <c r="D113" s="5"/>
      <c r="F113" s="8"/>
    </row>
    <row r="114" spans="4:6">
      <c r="D114" s="5"/>
      <c r="F114" s="8"/>
    </row>
    <row r="115" spans="4:6">
      <c r="D115" s="5"/>
      <c r="F115" s="8"/>
    </row>
    <row r="116" spans="4:6">
      <c r="D116" s="5"/>
      <c r="F116" s="8"/>
    </row>
    <row r="117" spans="4:6">
      <c r="D117" s="5"/>
      <c r="F117" s="8"/>
    </row>
    <row r="118" spans="4:6">
      <c r="D118" s="5"/>
      <c r="F118" s="8"/>
    </row>
    <row r="119" spans="4:6">
      <c r="D119" s="5"/>
      <c r="F119" s="8"/>
    </row>
    <row r="120" spans="4:6">
      <c r="D120" s="5"/>
      <c r="F120" s="8"/>
    </row>
    <row r="121" spans="4:6">
      <c r="D121" s="5"/>
      <c r="F121" s="8"/>
    </row>
    <row r="122" spans="4:6">
      <c r="D122" s="5"/>
      <c r="F122" s="8"/>
    </row>
    <row r="123" spans="4:6">
      <c r="D123" s="5"/>
      <c r="F123" s="8"/>
    </row>
    <row r="124" spans="4:6">
      <c r="D124" s="5"/>
      <c r="F124" s="8"/>
    </row>
    <row r="125" spans="4:6">
      <c r="D125" s="5"/>
      <c r="F125" s="8"/>
    </row>
    <row r="126" spans="4:6">
      <c r="D126" s="5"/>
      <c r="F126" s="8"/>
    </row>
    <row r="127" spans="4:6">
      <c r="D127" s="5"/>
      <c r="F127" s="8"/>
    </row>
    <row r="128" spans="4:6">
      <c r="D128" s="5"/>
      <c r="F128" s="8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D30" sqref="D30"/>
    </sheetView>
  </sheetViews>
  <sheetFormatPr defaultRowHeight="15"/>
  <cols>
    <col min="1" max="1" width="7" style="42" customWidth="1"/>
    <col min="2" max="2" width="10.85546875" style="42" customWidth="1"/>
    <col min="3" max="3" width="27.7109375" style="44" customWidth="1"/>
    <col min="4" max="4" width="16.140625" style="42" customWidth="1"/>
    <col min="5" max="5" width="16.5703125" style="42" customWidth="1"/>
    <col min="6" max="6" width="11.28515625" customWidth="1"/>
    <col min="7" max="7" width="11.140625" customWidth="1"/>
    <col min="8" max="8" width="11.7109375" style="42" customWidth="1"/>
    <col min="9" max="9" width="11.85546875" customWidth="1"/>
  </cols>
  <sheetData>
    <row r="1" spans="1:10" ht="15.75">
      <c r="A1" s="5"/>
      <c r="B1" s="5"/>
      <c r="C1" s="6"/>
      <c r="D1" s="5"/>
      <c r="E1" s="5"/>
      <c r="F1" s="1"/>
      <c r="G1" s="1"/>
      <c r="H1" s="5"/>
      <c r="I1" s="1"/>
      <c r="J1" s="1"/>
    </row>
    <row r="2" spans="1:10" ht="15.75">
      <c r="A2" s="5"/>
      <c r="B2" s="6" t="s">
        <v>206</v>
      </c>
      <c r="C2" s="6"/>
      <c r="D2" s="5"/>
      <c r="E2" s="5"/>
      <c r="F2" s="1"/>
      <c r="G2" s="1"/>
      <c r="H2" s="5"/>
      <c r="I2" s="4"/>
      <c r="J2" s="1"/>
    </row>
    <row r="3" spans="1:10">
      <c r="A3" s="10" t="s">
        <v>3</v>
      </c>
      <c r="B3" s="10" t="s">
        <v>5</v>
      </c>
      <c r="C3" s="10" t="s">
        <v>6</v>
      </c>
      <c r="D3" s="10" t="s">
        <v>8</v>
      </c>
      <c r="E3" s="10" t="s">
        <v>9</v>
      </c>
      <c r="F3" s="10" t="s">
        <v>10</v>
      </c>
      <c r="G3" s="10" t="s">
        <v>12</v>
      </c>
      <c r="H3" s="10" t="s">
        <v>15</v>
      </c>
      <c r="I3" s="10" t="s">
        <v>18</v>
      </c>
      <c r="J3" s="2"/>
    </row>
    <row r="4" spans="1:10">
      <c r="A4" s="11" t="s">
        <v>4</v>
      </c>
      <c r="B4" s="11" t="s">
        <v>4</v>
      </c>
      <c r="C4" s="11" t="s">
        <v>7</v>
      </c>
      <c r="D4" s="11"/>
      <c r="E4" s="11" t="s">
        <v>4</v>
      </c>
      <c r="F4" s="11" t="s">
        <v>11</v>
      </c>
      <c r="G4" s="11" t="s">
        <v>13</v>
      </c>
      <c r="H4" s="11" t="s">
        <v>16</v>
      </c>
      <c r="I4" s="11" t="s">
        <v>19</v>
      </c>
      <c r="J4" s="2"/>
    </row>
    <row r="5" spans="1:10" ht="15.75">
      <c r="A5" s="12"/>
      <c r="B5" s="12"/>
      <c r="C5" s="12"/>
      <c r="D5" s="12"/>
      <c r="E5" s="12"/>
      <c r="F5" s="12"/>
      <c r="G5" s="12" t="s">
        <v>14</v>
      </c>
      <c r="H5" s="12" t="s">
        <v>17</v>
      </c>
      <c r="I5" s="11" t="s">
        <v>20</v>
      </c>
      <c r="J5" s="1"/>
    </row>
    <row r="6" spans="1:10" ht="15.75">
      <c r="A6" s="13"/>
      <c r="B6" s="13"/>
      <c r="C6" s="13"/>
      <c r="D6" s="13"/>
      <c r="E6" s="13"/>
      <c r="F6" s="13"/>
      <c r="G6" s="13"/>
      <c r="H6" s="13"/>
      <c r="I6" s="14" t="s">
        <v>17</v>
      </c>
      <c r="J6" s="1"/>
    </row>
    <row r="7" spans="1:10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2"/>
    </row>
    <row r="8" spans="1:10">
      <c r="A8" s="35" t="s">
        <v>29</v>
      </c>
      <c r="B8" s="46" t="s">
        <v>101</v>
      </c>
      <c r="C8" s="43" t="s">
        <v>52</v>
      </c>
      <c r="D8" s="7"/>
      <c r="E8" s="35" t="s">
        <v>96</v>
      </c>
      <c r="F8" s="35" t="s">
        <v>97</v>
      </c>
      <c r="G8" s="35">
        <v>3298.95</v>
      </c>
      <c r="H8" s="35">
        <v>210649.33</v>
      </c>
      <c r="I8" s="35">
        <v>73425.06</v>
      </c>
    </row>
    <row r="9" spans="1:10">
      <c r="A9" s="35" t="s">
        <v>28</v>
      </c>
      <c r="B9" s="35">
        <v>2474</v>
      </c>
      <c r="C9" s="43" t="s">
        <v>98</v>
      </c>
      <c r="D9" s="7"/>
      <c r="E9" s="35" t="s">
        <v>99</v>
      </c>
      <c r="F9" s="35" t="s">
        <v>100</v>
      </c>
      <c r="G9" s="35">
        <v>84.69</v>
      </c>
      <c r="H9" s="35">
        <v>4176.6099999999997</v>
      </c>
      <c r="I9" s="35">
        <v>1</v>
      </c>
    </row>
    <row r="10" spans="1:10">
      <c r="A10" s="35" t="s">
        <v>34</v>
      </c>
      <c r="B10" s="35">
        <v>2475</v>
      </c>
      <c r="C10" s="43" t="s">
        <v>98</v>
      </c>
      <c r="D10" s="7"/>
      <c r="E10" s="35" t="s">
        <v>102</v>
      </c>
      <c r="F10" s="35" t="s">
        <v>103</v>
      </c>
      <c r="G10" s="35">
        <v>115.31</v>
      </c>
      <c r="H10" s="35">
        <v>4176.6099999999997</v>
      </c>
      <c r="I10" s="35">
        <v>1</v>
      </c>
    </row>
    <row r="11" spans="1:10">
      <c r="A11" s="35" t="s">
        <v>35</v>
      </c>
      <c r="B11" s="35">
        <v>2476</v>
      </c>
      <c r="C11" s="43" t="s">
        <v>98</v>
      </c>
      <c r="D11" s="7"/>
      <c r="E11" s="35" t="s">
        <v>104</v>
      </c>
      <c r="F11" s="35" t="s">
        <v>105</v>
      </c>
      <c r="G11" s="35">
        <v>115.81</v>
      </c>
      <c r="H11" s="35">
        <v>3192.48</v>
      </c>
      <c r="I11" s="35">
        <v>1</v>
      </c>
    </row>
    <row r="12" spans="1:10">
      <c r="A12" s="35" t="s">
        <v>36</v>
      </c>
      <c r="B12" s="35">
        <v>2477</v>
      </c>
      <c r="C12" s="43" t="s">
        <v>98</v>
      </c>
      <c r="D12" s="7"/>
      <c r="E12" s="35" t="s">
        <v>106</v>
      </c>
      <c r="F12" s="35" t="s">
        <v>107</v>
      </c>
      <c r="G12" s="35">
        <v>182.82</v>
      </c>
      <c r="H12" s="35">
        <v>23373.49</v>
      </c>
      <c r="I12" s="35">
        <v>1</v>
      </c>
    </row>
    <row r="13" spans="1:10">
      <c r="A13" s="35" t="s">
        <v>37</v>
      </c>
      <c r="B13" s="35">
        <v>2478</v>
      </c>
      <c r="C13" s="43" t="s">
        <v>98</v>
      </c>
      <c r="D13" s="7" t="s">
        <v>22</v>
      </c>
      <c r="E13" s="35" t="s">
        <v>108</v>
      </c>
      <c r="F13" s="35" t="s">
        <v>109</v>
      </c>
      <c r="G13" s="35">
        <v>182.84</v>
      </c>
      <c r="H13" s="35">
        <v>23373.49</v>
      </c>
      <c r="I13" s="35">
        <v>1</v>
      </c>
    </row>
    <row r="14" spans="1:10">
      <c r="A14" s="35" t="s">
        <v>38</v>
      </c>
      <c r="B14" s="35">
        <v>2479</v>
      </c>
      <c r="C14" s="43" t="s">
        <v>98</v>
      </c>
      <c r="D14" s="7" t="s">
        <v>23</v>
      </c>
      <c r="E14" s="35" t="s">
        <v>110</v>
      </c>
      <c r="F14" s="35" t="s">
        <v>111</v>
      </c>
      <c r="G14" s="35">
        <v>183.12</v>
      </c>
      <c r="H14" s="35">
        <v>21699.200000000001</v>
      </c>
      <c r="I14" s="35">
        <v>1</v>
      </c>
    </row>
    <row r="15" spans="1:10">
      <c r="A15" s="35" t="s">
        <v>39</v>
      </c>
      <c r="B15" s="35">
        <v>2480</v>
      </c>
      <c r="C15" s="43" t="s">
        <v>112</v>
      </c>
      <c r="D15" s="7" t="s">
        <v>24</v>
      </c>
      <c r="E15" s="35" t="s">
        <v>113</v>
      </c>
      <c r="F15" s="35" t="s">
        <v>114</v>
      </c>
      <c r="G15" s="35">
        <v>116.78</v>
      </c>
      <c r="H15" s="35">
        <v>8515.41</v>
      </c>
      <c r="I15" s="35">
        <v>1747.16</v>
      </c>
    </row>
    <row r="16" spans="1:10">
      <c r="A16" s="35" t="s">
        <v>40</v>
      </c>
      <c r="B16" s="35">
        <v>2481</v>
      </c>
      <c r="C16" s="43" t="s">
        <v>115</v>
      </c>
      <c r="D16" s="7"/>
      <c r="E16" s="35" t="s">
        <v>116</v>
      </c>
      <c r="F16" s="35" t="s">
        <v>117</v>
      </c>
      <c r="G16" s="35">
        <v>24.19</v>
      </c>
      <c r="H16" s="35">
        <v>2160.2800000000002</v>
      </c>
      <c r="I16" s="35">
        <v>1</v>
      </c>
    </row>
    <row r="17" spans="1:9">
      <c r="A17" s="35" t="s">
        <v>41</v>
      </c>
      <c r="B17" s="35">
        <v>2482</v>
      </c>
      <c r="C17" s="43" t="s">
        <v>115</v>
      </c>
      <c r="D17" s="7"/>
      <c r="E17" s="35" t="s">
        <v>118</v>
      </c>
      <c r="F17" s="35" t="s">
        <v>119</v>
      </c>
      <c r="G17" s="35">
        <v>46.64</v>
      </c>
      <c r="H17" s="35">
        <v>2112.1999999999998</v>
      </c>
      <c r="I17" s="35">
        <v>1</v>
      </c>
    </row>
    <row r="18" spans="1:9">
      <c r="A18" s="35" t="s">
        <v>42</v>
      </c>
      <c r="B18" s="35">
        <v>2483</v>
      </c>
      <c r="C18" s="43" t="s">
        <v>115</v>
      </c>
      <c r="D18" s="7"/>
      <c r="E18" s="35" t="s">
        <v>120</v>
      </c>
      <c r="F18" s="35" t="s">
        <v>121</v>
      </c>
      <c r="G18" s="35">
        <v>26.35</v>
      </c>
      <c r="H18" s="35">
        <v>104.26</v>
      </c>
      <c r="I18" s="35">
        <v>1</v>
      </c>
    </row>
    <row r="19" spans="1:9">
      <c r="A19" s="35" t="s">
        <v>43</v>
      </c>
      <c r="B19" s="35">
        <v>2484</v>
      </c>
      <c r="C19" s="43" t="s">
        <v>115</v>
      </c>
      <c r="D19" s="7"/>
      <c r="E19" s="35" t="s">
        <v>122</v>
      </c>
      <c r="F19" s="35" t="s">
        <v>123</v>
      </c>
      <c r="G19" s="35">
        <v>45.78</v>
      </c>
      <c r="H19" s="35">
        <v>122.22</v>
      </c>
      <c r="I19" s="35">
        <v>1</v>
      </c>
    </row>
    <row r="20" spans="1:9">
      <c r="A20" s="35" t="s">
        <v>44</v>
      </c>
      <c r="B20" s="35">
        <v>2485</v>
      </c>
      <c r="C20" s="43" t="s">
        <v>115</v>
      </c>
      <c r="D20" s="7"/>
      <c r="E20" s="35" t="s">
        <v>124</v>
      </c>
      <c r="F20" s="35" t="s">
        <v>125</v>
      </c>
      <c r="G20" s="35">
        <v>23.5</v>
      </c>
      <c r="H20" s="35">
        <v>83.99</v>
      </c>
      <c r="I20" s="35">
        <v>1</v>
      </c>
    </row>
    <row r="21" spans="1:9">
      <c r="A21" s="35" t="s">
        <v>45</v>
      </c>
      <c r="B21" s="35">
        <v>2486</v>
      </c>
      <c r="C21" s="43" t="s">
        <v>115</v>
      </c>
      <c r="D21" s="7"/>
      <c r="E21" s="35" t="s">
        <v>126</v>
      </c>
      <c r="F21" s="35" t="s">
        <v>127</v>
      </c>
      <c r="G21" s="35">
        <v>15.57</v>
      </c>
      <c r="H21" s="35">
        <v>56.19</v>
      </c>
      <c r="I21" s="35">
        <v>1</v>
      </c>
    </row>
    <row r="22" spans="1:9">
      <c r="A22" s="35" t="s">
        <v>46</v>
      </c>
      <c r="B22" s="35">
        <v>2487</v>
      </c>
      <c r="C22" s="43" t="s">
        <v>115</v>
      </c>
      <c r="D22" s="7"/>
      <c r="E22" s="35" t="s">
        <v>128</v>
      </c>
      <c r="F22" s="35" t="s">
        <v>129</v>
      </c>
      <c r="G22" s="35">
        <v>16.39</v>
      </c>
      <c r="H22" s="35">
        <v>56.19</v>
      </c>
      <c r="I22" s="35">
        <v>1</v>
      </c>
    </row>
    <row r="23" spans="1:9">
      <c r="A23" s="35" t="s">
        <v>47</v>
      </c>
      <c r="B23" s="35">
        <v>2488</v>
      </c>
      <c r="C23" s="43" t="s">
        <v>115</v>
      </c>
      <c r="D23" s="7"/>
      <c r="E23" s="35" t="s">
        <v>130</v>
      </c>
      <c r="F23" s="35" t="s">
        <v>131</v>
      </c>
      <c r="G23" s="35">
        <v>15.77</v>
      </c>
      <c r="H23" s="35">
        <v>56.19</v>
      </c>
      <c r="I23" s="35">
        <v>1</v>
      </c>
    </row>
    <row r="24" spans="1:9">
      <c r="A24" s="35" t="s">
        <v>94</v>
      </c>
      <c r="B24" s="35">
        <v>2489</v>
      </c>
      <c r="C24" s="43" t="s">
        <v>115</v>
      </c>
      <c r="D24" s="7"/>
      <c r="E24" s="35" t="s">
        <v>132</v>
      </c>
      <c r="F24" s="35" t="s">
        <v>133</v>
      </c>
      <c r="G24" s="35">
        <v>25.49</v>
      </c>
      <c r="H24" s="35">
        <v>70.38</v>
      </c>
      <c r="I24" s="35">
        <v>1</v>
      </c>
    </row>
    <row r="25" spans="1:9">
      <c r="A25" s="35" t="s">
        <v>48</v>
      </c>
      <c r="B25" s="35">
        <v>2490</v>
      </c>
      <c r="C25" s="43" t="s">
        <v>115</v>
      </c>
      <c r="D25" s="49"/>
      <c r="E25" s="38" t="s">
        <v>134</v>
      </c>
      <c r="F25" s="35" t="s">
        <v>135</v>
      </c>
      <c r="G25" s="35">
        <v>9.56</v>
      </c>
      <c r="H25" s="35">
        <v>56.19</v>
      </c>
      <c r="I25" s="35">
        <v>1</v>
      </c>
    </row>
    <row r="26" spans="1:9">
      <c r="A26" s="60" t="s">
        <v>95</v>
      </c>
      <c r="B26" s="47" t="s">
        <v>136</v>
      </c>
      <c r="C26" s="48" t="s">
        <v>137</v>
      </c>
      <c r="D26" s="49"/>
      <c r="E26" s="49" t="s">
        <v>139</v>
      </c>
      <c r="F26" s="49" t="s">
        <v>140</v>
      </c>
      <c r="G26" s="49" t="s">
        <v>140</v>
      </c>
      <c r="H26" s="49">
        <v>20188.25</v>
      </c>
      <c r="I26" s="60">
        <v>1</v>
      </c>
    </row>
    <row r="27" spans="1:9">
      <c r="A27" s="49"/>
      <c r="B27" s="49"/>
      <c r="C27" s="48" t="s">
        <v>138</v>
      </c>
      <c r="D27" s="49"/>
      <c r="E27" s="49"/>
      <c r="F27" s="49"/>
      <c r="G27" s="49"/>
      <c r="H27" s="45"/>
      <c r="I27" s="45"/>
    </row>
    <row r="28" spans="1:9" s="55" customFormat="1">
      <c r="A28" s="50"/>
      <c r="B28" s="51"/>
      <c r="C28" s="52"/>
      <c r="D28" s="51"/>
      <c r="E28" s="51"/>
      <c r="F28" s="51"/>
      <c r="G28" s="53" t="s">
        <v>84</v>
      </c>
      <c r="H28" s="54">
        <f>SUM(H8+H9+H10+H11+H12+H13+H14+H15+H16+H17+H18+H19+H20+H21+H22+H23+H24+H25+H26)</f>
        <v>324222.95999999996</v>
      </c>
      <c r="I28" s="50">
        <f>SUM(I8+I9+I10+I11+I12+I13+I14+I15+I16+I17+I18+I19+I20+I21+I22+I23+I24+I25+I26)</f>
        <v>75189.22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34"/>
  <sheetViews>
    <sheetView topLeftCell="A60" zoomScale="90" zoomScaleNormal="90" workbookViewId="0">
      <selection activeCell="B4" sqref="B4"/>
    </sheetView>
  </sheetViews>
  <sheetFormatPr defaultRowHeight="15.75"/>
  <cols>
    <col min="1" max="1" width="5.85546875" style="1" customWidth="1"/>
    <col min="2" max="2" width="61.28515625" style="1" customWidth="1"/>
    <col min="3" max="3" width="14.28515625" style="1" customWidth="1"/>
    <col min="4" max="4" width="12" style="1" customWidth="1"/>
    <col min="5" max="5" width="15.42578125" style="1" customWidth="1"/>
    <col min="6" max="6" width="13.7109375" style="1" customWidth="1"/>
    <col min="7" max="16384" width="9.140625" style="1"/>
  </cols>
  <sheetData>
    <row r="2" spans="1:6">
      <c r="B2" s="1" t="s">
        <v>141</v>
      </c>
      <c r="F2" s="4"/>
    </row>
    <row r="3" spans="1:6" s="2" customFormat="1" ht="12.75">
      <c r="A3" s="10" t="s">
        <v>3</v>
      </c>
      <c r="B3" s="10" t="s">
        <v>86</v>
      </c>
      <c r="C3" s="10" t="s">
        <v>87</v>
      </c>
      <c r="D3" s="10" t="s">
        <v>88</v>
      </c>
      <c r="E3" s="32" t="s">
        <v>85</v>
      </c>
      <c r="F3" s="10" t="s">
        <v>18</v>
      </c>
    </row>
    <row r="4" spans="1:6" s="2" customFormat="1" ht="12.75">
      <c r="A4" s="11" t="s">
        <v>4</v>
      </c>
      <c r="B4" s="11"/>
      <c r="C4" s="11" t="s">
        <v>4</v>
      </c>
      <c r="D4" s="11"/>
      <c r="E4" s="33" t="s">
        <v>89</v>
      </c>
      <c r="F4" s="11" t="s">
        <v>19</v>
      </c>
    </row>
    <row r="5" spans="1:6">
      <c r="A5" s="12"/>
      <c r="B5" s="15"/>
      <c r="C5" s="16"/>
      <c r="D5" s="16"/>
      <c r="E5" s="33" t="s">
        <v>90</v>
      </c>
      <c r="F5" s="11" t="s">
        <v>20</v>
      </c>
    </row>
    <row r="6" spans="1:6">
      <c r="A6" s="13"/>
      <c r="B6" s="20"/>
      <c r="C6" s="19"/>
      <c r="D6" s="19"/>
      <c r="E6" s="19"/>
      <c r="F6" s="14" t="s">
        <v>17</v>
      </c>
    </row>
    <row r="7" spans="1:6" s="9" customFormat="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</row>
    <row r="8" spans="1:6">
      <c r="A8" s="21" t="s">
        <v>29</v>
      </c>
      <c r="B8" s="34" t="s">
        <v>207</v>
      </c>
      <c r="C8" s="21">
        <v>2540</v>
      </c>
      <c r="D8" s="21">
        <v>1</v>
      </c>
      <c r="E8" s="21">
        <v>26405.82</v>
      </c>
      <c r="F8" s="21">
        <v>1</v>
      </c>
    </row>
    <row r="9" spans="1:6" s="30" customFormat="1">
      <c r="A9" s="36" t="s">
        <v>28</v>
      </c>
      <c r="B9" s="34" t="s">
        <v>208</v>
      </c>
      <c r="C9" s="37">
        <v>2541</v>
      </c>
      <c r="D9" s="37">
        <v>1</v>
      </c>
      <c r="E9" s="37">
        <v>26405.82</v>
      </c>
      <c r="F9" s="37">
        <v>1</v>
      </c>
    </row>
    <row r="10" spans="1:6" s="30" customFormat="1">
      <c r="A10" s="21" t="s">
        <v>34</v>
      </c>
      <c r="B10" s="34" t="s">
        <v>209</v>
      </c>
      <c r="C10" s="21">
        <v>2542</v>
      </c>
      <c r="D10" s="21">
        <v>1</v>
      </c>
      <c r="E10" s="21">
        <v>26405.82</v>
      </c>
      <c r="F10" s="21">
        <v>1</v>
      </c>
    </row>
    <row r="11" spans="1:6">
      <c r="A11" s="21" t="s">
        <v>35</v>
      </c>
      <c r="B11" s="34" t="s">
        <v>210</v>
      </c>
      <c r="C11" s="21">
        <v>2543</v>
      </c>
      <c r="D11" s="21">
        <v>1</v>
      </c>
      <c r="E11" s="21">
        <v>26405.82</v>
      </c>
      <c r="F11" s="21">
        <v>1</v>
      </c>
    </row>
    <row r="12" spans="1:6">
      <c r="A12" s="21" t="s">
        <v>36</v>
      </c>
      <c r="B12" s="34" t="s">
        <v>211</v>
      </c>
      <c r="C12" s="21">
        <v>2544</v>
      </c>
      <c r="D12" s="21">
        <v>1</v>
      </c>
      <c r="E12" s="21">
        <v>26405.53</v>
      </c>
      <c r="F12" s="21">
        <v>1</v>
      </c>
    </row>
    <row r="13" spans="1:6">
      <c r="A13" s="21" t="s">
        <v>37</v>
      </c>
      <c r="B13" s="34" t="s">
        <v>148</v>
      </c>
      <c r="C13" s="21">
        <v>2545</v>
      </c>
      <c r="D13" s="21">
        <v>1</v>
      </c>
      <c r="E13" s="21">
        <v>32223.7</v>
      </c>
      <c r="F13" s="21">
        <v>1</v>
      </c>
    </row>
    <row r="14" spans="1:6">
      <c r="A14" s="21" t="s">
        <v>38</v>
      </c>
      <c r="B14" s="34" t="s">
        <v>150</v>
      </c>
      <c r="C14" s="21">
        <v>2546</v>
      </c>
      <c r="D14" s="21">
        <v>1</v>
      </c>
      <c r="E14" s="21">
        <v>32223.7</v>
      </c>
      <c r="F14" s="21">
        <v>1</v>
      </c>
    </row>
    <row r="15" spans="1:6">
      <c r="A15" s="21" t="s">
        <v>39</v>
      </c>
      <c r="B15" s="34" t="s">
        <v>149</v>
      </c>
      <c r="C15" s="21">
        <v>2547</v>
      </c>
      <c r="D15" s="21">
        <v>1</v>
      </c>
      <c r="E15" s="21">
        <v>32223.7</v>
      </c>
      <c r="F15" s="21">
        <v>1</v>
      </c>
    </row>
    <row r="16" spans="1:6">
      <c r="A16" s="21" t="s">
        <v>40</v>
      </c>
      <c r="B16" s="34" t="s">
        <v>212</v>
      </c>
      <c r="C16" s="21">
        <v>2548</v>
      </c>
      <c r="D16" s="21">
        <v>1</v>
      </c>
      <c r="E16" s="21">
        <v>8641.9699999999993</v>
      </c>
      <c r="F16" s="21">
        <v>1</v>
      </c>
    </row>
    <row r="17" spans="1:6">
      <c r="A17" s="21" t="s">
        <v>41</v>
      </c>
      <c r="B17" s="34" t="s">
        <v>213</v>
      </c>
      <c r="C17" s="21">
        <v>2549</v>
      </c>
      <c r="D17" s="21">
        <v>1</v>
      </c>
      <c r="E17" s="21">
        <v>8641.9699999999993</v>
      </c>
      <c r="F17" s="21">
        <v>1</v>
      </c>
    </row>
    <row r="18" spans="1:6">
      <c r="A18" s="21" t="s">
        <v>42</v>
      </c>
      <c r="B18" s="34" t="s">
        <v>214</v>
      </c>
      <c r="C18" s="21">
        <v>2550</v>
      </c>
      <c r="D18" s="21">
        <v>1</v>
      </c>
      <c r="E18" s="21">
        <v>8641.9699999999993</v>
      </c>
      <c r="F18" s="21">
        <v>1</v>
      </c>
    </row>
    <row r="19" spans="1:6">
      <c r="A19" s="21" t="s">
        <v>151</v>
      </c>
      <c r="B19" s="34" t="s">
        <v>215</v>
      </c>
      <c r="C19" s="21">
        <v>2551</v>
      </c>
      <c r="D19" s="21">
        <v>1</v>
      </c>
      <c r="E19" s="21">
        <v>8641.9699999999993</v>
      </c>
      <c r="F19" s="21">
        <v>1</v>
      </c>
    </row>
    <row r="20" spans="1:6">
      <c r="A20" s="21" t="s">
        <v>44</v>
      </c>
      <c r="B20" s="34" t="s">
        <v>216</v>
      </c>
      <c r="C20" s="21">
        <v>2552</v>
      </c>
      <c r="D20" s="21">
        <v>1</v>
      </c>
      <c r="E20" s="21">
        <v>8641.9699999999993</v>
      </c>
      <c r="F20" s="21">
        <v>1</v>
      </c>
    </row>
    <row r="21" spans="1:6">
      <c r="A21" s="21" t="s">
        <v>45</v>
      </c>
      <c r="B21" s="34" t="s">
        <v>217</v>
      </c>
      <c r="C21" s="21">
        <v>2553</v>
      </c>
      <c r="D21" s="21">
        <v>1</v>
      </c>
      <c r="E21" s="21">
        <v>8641.9699999999993</v>
      </c>
      <c r="F21" s="21">
        <v>1</v>
      </c>
    </row>
    <row r="22" spans="1:6">
      <c r="A22" s="21" t="s">
        <v>46</v>
      </c>
      <c r="B22" s="34" t="s">
        <v>218</v>
      </c>
      <c r="C22" s="21">
        <v>2554</v>
      </c>
      <c r="D22" s="21">
        <v>1</v>
      </c>
      <c r="E22" s="21">
        <v>8641.9699999999993</v>
      </c>
      <c r="F22" s="21">
        <v>1</v>
      </c>
    </row>
    <row r="23" spans="1:6">
      <c r="A23" s="21" t="s">
        <v>152</v>
      </c>
      <c r="B23" s="34" t="s">
        <v>219</v>
      </c>
      <c r="C23" s="21">
        <v>2555</v>
      </c>
      <c r="D23" s="21">
        <v>1</v>
      </c>
      <c r="E23" s="21">
        <v>8641.9699999999993</v>
      </c>
      <c r="F23" s="21">
        <v>1</v>
      </c>
    </row>
    <row r="24" spans="1:6">
      <c r="A24" s="21" t="s">
        <v>94</v>
      </c>
      <c r="B24" s="34" t="s">
        <v>220</v>
      </c>
      <c r="C24" s="21">
        <v>2556</v>
      </c>
      <c r="D24" s="21">
        <v>1</v>
      </c>
      <c r="E24" s="21">
        <v>8641.9699999999993</v>
      </c>
      <c r="F24" s="21">
        <v>1</v>
      </c>
    </row>
    <row r="25" spans="1:6">
      <c r="A25" s="21" t="s">
        <v>48</v>
      </c>
      <c r="B25" s="34" t="s">
        <v>221</v>
      </c>
      <c r="C25" s="21">
        <v>2557</v>
      </c>
      <c r="D25" s="21">
        <v>1</v>
      </c>
      <c r="E25" s="21">
        <v>8641.9699999999993</v>
      </c>
      <c r="F25" s="21">
        <v>1</v>
      </c>
    </row>
    <row r="26" spans="1:6">
      <c r="A26" s="21" t="s">
        <v>95</v>
      </c>
      <c r="B26" s="34" t="s">
        <v>222</v>
      </c>
      <c r="C26" s="21">
        <v>2558</v>
      </c>
      <c r="D26" s="21">
        <v>1</v>
      </c>
      <c r="E26" s="21">
        <v>8641.9699999999993</v>
      </c>
      <c r="F26" s="21">
        <v>1</v>
      </c>
    </row>
    <row r="27" spans="1:6">
      <c r="A27" s="21" t="s">
        <v>142</v>
      </c>
      <c r="B27" s="34" t="s">
        <v>223</v>
      </c>
      <c r="C27" s="21">
        <v>2559</v>
      </c>
      <c r="D27" s="21">
        <v>1</v>
      </c>
      <c r="E27" s="21">
        <v>8641.9699999999993</v>
      </c>
      <c r="F27" s="21">
        <v>1</v>
      </c>
    </row>
    <row r="28" spans="1:6">
      <c r="A28" s="21" t="s">
        <v>143</v>
      </c>
      <c r="B28" s="34" t="s">
        <v>224</v>
      </c>
      <c r="C28" s="21">
        <v>2560</v>
      </c>
      <c r="D28" s="21">
        <v>1</v>
      </c>
      <c r="E28" s="21">
        <v>8641.9699999999993</v>
      </c>
      <c r="F28" s="21">
        <v>1</v>
      </c>
    </row>
    <row r="29" spans="1:6">
      <c r="A29" s="21" t="s">
        <v>144</v>
      </c>
      <c r="B29" s="34" t="s">
        <v>225</v>
      </c>
      <c r="C29" s="21">
        <v>2561</v>
      </c>
      <c r="D29" s="21">
        <v>1</v>
      </c>
      <c r="E29" s="21">
        <v>8641.9699999999993</v>
      </c>
      <c r="F29" s="21">
        <v>1</v>
      </c>
    </row>
    <row r="30" spans="1:6">
      <c r="A30" s="21" t="s">
        <v>145</v>
      </c>
      <c r="B30" s="34" t="s">
        <v>226</v>
      </c>
      <c r="C30" s="21">
        <v>2562</v>
      </c>
      <c r="D30" s="21">
        <v>1</v>
      </c>
      <c r="E30" s="21">
        <v>8641.68</v>
      </c>
      <c r="F30" s="21">
        <v>1</v>
      </c>
    </row>
    <row r="31" spans="1:6">
      <c r="A31" s="21" t="s">
        <v>153</v>
      </c>
      <c r="B31" s="34" t="s">
        <v>227</v>
      </c>
      <c r="C31" s="21">
        <v>2563</v>
      </c>
      <c r="D31" s="21">
        <v>1</v>
      </c>
      <c r="E31" s="21">
        <v>8641.68</v>
      </c>
      <c r="F31" s="21">
        <v>1</v>
      </c>
    </row>
    <row r="32" spans="1:6">
      <c r="A32" s="21" t="s">
        <v>146</v>
      </c>
      <c r="B32" s="34" t="s">
        <v>228</v>
      </c>
      <c r="C32" s="21">
        <v>2564</v>
      </c>
      <c r="D32" s="21">
        <v>1</v>
      </c>
      <c r="E32" s="21">
        <v>8641.68</v>
      </c>
      <c r="F32" s="21">
        <v>1</v>
      </c>
    </row>
    <row r="33" spans="1:6">
      <c r="A33" s="21">
        <v>1</v>
      </c>
      <c r="B33" s="21">
        <v>2</v>
      </c>
      <c r="C33" s="21">
        <v>3</v>
      </c>
      <c r="D33" s="21">
        <v>4</v>
      </c>
      <c r="E33" s="21">
        <v>5</v>
      </c>
      <c r="F33" s="21">
        <v>6</v>
      </c>
    </row>
    <row r="34" spans="1:6">
      <c r="A34" s="21" t="s">
        <v>147</v>
      </c>
      <c r="B34" s="56" t="s">
        <v>229</v>
      </c>
      <c r="C34" s="21">
        <v>2565</v>
      </c>
      <c r="D34" s="21">
        <v>1</v>
      </c>
      <c r="E34" s="21">
        <v>8641.68</v>
      </c>
      <c r="F34" s="21">
        <v>1</v>
      </c>
    </row>
    <row r="35" spans="1:6">
      <c r="A35" s="21" t="s">
        <v>154</v>
      </c>
      <c r="B35" s="56" t="s">
        <v>230</v>
      </c>
      <c r="C35" s="21">
        <v>2566</v>
      </c>
      <c r="D35" s="21">
        <v>1</v>
      </c>
      <c r="E35" s="21">
        <v>28614.17</v>
      </c>
      <c r="F35" s="21">
        <v>1</v>
      </c>
    </row>
    <row r="36" spans="1:6">
      <c r="A36" s="21" t="s">
        <v>155</v>
      </c>
      <c r="B36" s="56" t="s">
        <v>231</v>
      </c>
      <c r="C36" s="21">
        <v>2567</v>
      </c>
      <c r="D36" s="21">
        <v>1</v>
      </c>
      <c r="E36" s="21">
        <v>28614.17</v>
      </c>
      <c r="F36" s="21">
        <v>1</v>
      </c>
    </row>
    <row r="37" spans="1:6">
      <c r="A37" s="21" t="s">
        <v>156</v>
      </c>
      <c r="B37" s="56" t="s">
        <v>232</v>
      </c>
      <c r="C37" s="21">
        <v>2568</v>
      </c>
      <c r="D37" s="21">
        <v>1</v>
      </c>
      <c r="E37" s="21">
        <v>28614.17</v>
      </c>
      <c r="F37" s="21">
        <v>1</v>
      </c>
    </row>
    <row r="38" spans="1:6">
      <c r="A38" s="21" t="s">
        <v>157</v>
      </c>
      <c r="B38" s="56" t="s">
        <v>233</v>
      </c>
      <c r="C38" s="21">
        <v>2569</v>
      </c>
      <c r="D38" s="21">
        <v>1</v>
      </c>
      <c r="E38" s="21">
        <v>28614.17</v>
      </c>
      <c r="F38" s="21">
        <v>1</v>
      </c>
    </row>
    <row r="39" spans="1:6">
      <c r="A39" s="21" t="s">
        <v>158</v>
      </c>
      <c r="B39" s="56" t="s">
        <v>234</v>
      </c>
      <c r="C39" s="21">
        <v>2570</v>
      </c>
      <c r="D39" s="21">
        <v>1</v>
      </c>
      <c r="E39" s="21">
        <v>28614.17</v>
      </c>
      <c r="F39" s="21">
        <v>1</v>
      </c>
    </row>
    <row r="40" spans="1:6">
      <c r="A40" s="21" t="s">
        <v>159</v>
      </c>
      <c r="B40" s="56" t="s">
        <v>235</v>
      </c>
      <c r="C40" s="21">
        <v>2571</v>
      </c>
      <c r="D40" s="21">
        <v>1</v>
      </c>
      <c r="E40" s="21">
        <v>28614.17</v>
      </c>
      <c r="F40" s="21">
        <v>1</v>
      </c>
    </row>
    <row r="41" spans="1:6">
      <c r="A41" s="21" t="s">
        <v>160</v>
      </c>
      <c r="B41" s="56" t="s">
        <v>236</v>
      </c>
      <c r="C41" s="21">
        <v>2572</v>
      </c>
      <c r="D41" s="21">
        <v>1</v>
      </c>
      <c r="E41" s="21">
        <v>28614.17</v>
      </c>
      <c r="F41" s="21">
        <v>1</v>
      </c>
    </row>
    <row r="42" spans="1:6">
      <c r="A42" s="21" t="s">
        <v>161</v>
      </c>
      <c r="B42" s="56" t="s">
        <v>237</v>
      </c>
      <c r="C42" s="21">
        <v>2573</v>
      </c>
      <c r="D42" s="21">
        <v>1</v>
      </c>
      <c r="E42" s="21">
        <v>28614.17</v>
      </c>
      <c r="F42" s="21">
        <v>1</v>
      </c>
    </row>
    <row r="43" spans="1:6">
      <c r="A43" s="21" t="s">
        <v>162</v>
      </c>
      <c r="B43" s="56" t="s">
        <v>238</v>
      </c>
      <c r="C43" s="21">
        <v>2574</v>
      </c>
      <c r="D43" s="21">
        <v>1</v>
      </c>
      <c r="E43" s="21">
        <v>28614.17</v>
      </c>
      <c r="F43" s="21">
        <v>1</v>
      </c>
    </row>
    <row r="44" spans="1:6">
      <c r="A44" s="21" t="s">
        <v>163</v>
      </c>
      <c r="B44" s="56" t="s">
        <v>239</v>
      </c>
      <c r="C44" s="21">
        <v>2575</v>
      </c>
      <c r="D44" s="21">
        <v>1</v>
      </c>
      <c r="E44" s="21">
        <v>28614.17</v>
      </c>
      <c r="F44" s="21">
        <v>1</v>
      </c>
    </row>
    <row r="45" spans="1:6">
      <c r="A45" s="21" t="s">
        <v>164</v>
      </c>
      <c r="B45" s="56" t="s">
        <v>240</v>
      </c>
      <c r="C45" s="21">
        <v>2576</v>
      </c>
      <c r="D45" s="21">
        <v>1</v>
      </c>
      <c r="E45" s="21">
        <v>28614.17</v>
      </c>
      <c r="F45" s="21">
        <v>1</v>
      </c>
    </row>
    <row r="46" spans="1:6">
      <c r="A46" s="21" t="s">
        <v>165</v>
      </c>
      <c r="B46" s="56" t="s">
        <v>241</v>
      </c>
      <c r="C46" s="21">
        <v>2577</v>
      </c>
      <c r="D46" s="21">
        <v>1</v>
      </c>
      <c r="E46" s="21">
        <v>28614.17</v>
      </c>
      <c r="F46" s="21">
        <v>1</v>
      </c>
    </row>
    <row r="47" spans="1:6">
      <c r="A47" s="21" t="s">
        <v>166</v>
      </c>
      <c r="B47" s="56" t="s">
        <v>242</v>
      </c>
      <c r="C47" s="21">
        <v>2578</v>
      </c>
      <c r="D47" s="21">
        <v>1</v>
      </c>
      <c r="E47" s="21">
        <v>28614.17</v>
      </c>
      <c r="F47" s="21">
        <v>1</v>
      </c>
    </row>
    <row r="48" spans="1:6">
      <c r="A48" s="21" t="s">
        <v>167</v>
      </c>
      <c r="B48" s="56" t="s">
        <v>243</v>
      </c>
      <c r="C48" s="21">
        <v>2579</v>
      </c>
      <c r="D48" s="21">
        <v>1</v>
      </c>
      <c r="E48" s="21">
        <v>28614.17</v>
      </c>
      <c r="F48" s="21">
        <v>1</v>
      </c>
    </row>
    <row r="49" spans="1:6">
      <c r="A49" s="21" t="s">
        <v>168</v>
      </c>
      <c r="B49" s="56" t="s">
        <v>244</v>
      </c>
      <c r="C49" s="21">
        <v>2580</v>
      </c>
      <c r="D49" s="21">
        <v>1</v>
      </c>
      <c r="E49" s="21">
        <v>28613.88</v>
      </c>
      <c r="F49" s="21">
        <v>1</v>
      </c>
    </row>
    <row r="50" spans="1:6">
      <c r="A50" s="21" t="s">
        <v>169</v>
      </c>
      <c r="B50" s="56" t="s">
        <v>245</v>
      </c>
      <c r="C50" s="21">
        <v>2581</v>
      </c>
      <c r="D50" s="21">
        <v>1</v>
      </c>
      <c r="E50" s="21">
        <v>28613.88</v>
      </c>
      <c r="F50" s="21">
        <v>1</v>
      </c>
    </row>
    <row r="51" spans="1:6">
      <c r="A51" s="21" t="s">
        <v>170</v>
      </c>
      <c r="B51" s="56" t="s">
        <v>246</v>
      </c>
      <c r="C51" s="21">
        <v>2582</v>
      </c>
      <c r="D51" s="21">
        <v>1</v>
      </c>
      <c r="E51" s="21">
        <v>28613.88</v>
      </c>
      <c r="F51" s="21">
        <v>1</v>
      </c>
    </row>
    <row r="52" spans="1:6">
      <c r="A52" s="21" t="s">
        <v>171</v>
      </c>
      <c r="B52" s="56" t="s">
        <v>247</v>
      </c>
      <c r="C52" s="21">
        <v>2583</v>
      </c>
      <c r="D52" s="21">
        <v>1</v>
      </c>
      <c r="E52" s="21">
        <v>28613.88</v>
      </c>
      <c r="F52" s="21">
        <v>1</v>
      </c>
    </row>
    <row r="53" spans="1:6">
      <c r="A53" s="21" t="s">
        <v>172</v>
      </c>
      <c r="B53" s="56" t="s">
        <v>248</v>
      </c>
      <c r="C53" s="21">
        <v>2584</v>
      </c>
      <c r="D53" s="21">
        <v>1</v>
      </c>
      <c r="E53" s="21">
        <v>16803.46</v>
      </c>
      <c r="F53" s="21">
        <v>1</v>
      </c>
    </row>
    <row r="54" spans="1:6">
      <c r="A54" s="21" t="s">
        <v>173</v>
      </c>
      <c r="B54" s="56" t="s">
        <v>249</v>
      </c>
      <c r="C54" s="21">
        <v>2585</v>
      </c>
      <c r="D54" s="21">
        <v>1</v>
      </c>
      <c r="E54" s="21">
        <v>16803.46</v>
      </c>
      <c r="F54" s="21">
        <v>1</v>
      </c>
    </row>
    <row r="55" spans="1:6">
      <c r="A55" s="21" t="s">
        <v>174</v>
      </c>
      <c r="B55" s="56" t="s">
        <v>250</v>
      </c>
      <c r="C55" s="21">
        <v>2586</v>
      </c>
      <c r="D55" s="21">
        <v>1</v>
      </c>
      <c r="E55" s="21">
        <v>18244.03</v>
      </c>
      <c r="F55" s="21">
        <v>1</v>
      </c>
    </row>
    <row r="56" spans="1:6">
      <c r="A56" s="21" t="s">
        <v>175</v>
      </c>
      <c r="B56" s="56" t="s">
        <v>251</v>
      </c>
      <c r="C56" s="21">
        <v>2587</v>
      </c>
      <c r="D56" s="21">
        <v>1</v>
      </c>
      <c r="E56" s="21">
        <v>18243.740000000002</v>
      </c>
      <c r="F56" s="21">
        <v>1</v>
      </c>
    </row>
    <row r="57" spans="1:6">
      <c r="A57" s="21" t="s">
        <v>176</v>
      </c>
      <c r="B57" s="56" t="s">
        <v>252</v>
      </c>
      <c r="C57" s="21">
        <v>2588</v>
      </c>
      <c r="D57" s="21">
        <v>1</v>
      </c>
      <c r="E57" s="21">
        <v>18244.03</v>
      </c>
      <c r="F57" s="21">
        <v>1</v>
      </c>
    </row>
    <row r="58" spans="1:6">
      <c r="A58" s="21" t="s">
        <v>177</v>
      </c>
      <c r="B58" s="56" t="s">
        <v>253</v>
      </c>
      <c r="C58" s="21">
        <v>2589</v>
      </c>
      <c r="D58" s="21">
        <v>1</v>
      </c>
      <c r="E58" s="21">
        <v>18244.03</v>
      </c>
      <c r="F58" s="21">
        <v>1</v>
      </c>
    </row>
    <row r="59" spans="1:6">
      <c r="A59" s="21" t="s">
        <v>178</v>
      </c>
      <c r="B59" s="56" t="s">
        <v>254</v>
      </c>
      <c r="C59" s="21">
        <v>2590</v>
      </c>
      <c r="D59" s="21">
        <v>1</v>
      </c>
      <c r="E59" s="21">
        <v>18244.03</v>
      </c>
      <c r="F59" s="21">
        <v>1</v>
      </c>
    </row>
    <row r="60" spans="1:6">
      <c r="A60" s="21" t="s">
        <v>179</v>
      </c>
      <c r="B60" s="56" t="s">
        <v>255</v>
      </c>
      <c r="C60" s="21">
        <v>2591</v>
      </c>
      <c r="D60" s="21">
        <v>1</v>
      </c>
      <c r="E60" s="21">
        <v>18244.03</v>
      </c>
      <c r="F60" s="21">
        <v>1</v>
      </c>
    </row>
    <row r="61" spans="1:6">
      <c r="A61" s="21" t="s">
        <v>180</v>
      </c>
      <c r="B61" s="56" t="s">
        <v>256</v>
      </c>
      <c r="C61" s="21">
        <v>2592</v>
      </c>
      <c r="D61" s="21">
        <v>1</v>
      </c>
      <c r="E61" s="21">
        <v>18244.03</v>
      </c>
      <c r="F61" s="21">
        <v>1</v>
      </c>
    </row>
    <row r="62" spans="1:6">
      <c r="A62" s="21" t="s">
        <v>181</v>
      </c>
      <c r="B62" s="56" t="s">
        <v>257</v>
      </c>
      <c r="C62" s="21">
        <v>2593</v>
      </c>
      <c r="D62" s="21">
        <v>1</v>
      </c>
      <c r="E62" s="21">
        <v>18244.03</v>
      </c>
      <c r="F62" s="21">
        <v>1</v>
      </c>
    </row>
    <row r="63" spans="1:6">
      <c r="A63" s="21" t="s">
        <v>182</v>
      </c>
      <c r="B63" s="56" t="s">
        <v>258</v>
      </c>
      <c r="C63" s="21">
        <v>2594</v>
      </c>
      <c r="D63" s="21">
        <v>1</v>
      </c>
      <c r="E63" s="21">
        <v>18244.03</v>
      </c>
      <c r="F63" s="21">
        <v>1</v>
      </c>
    </row>
    <row r="64" spans="1:6">
      <c r="A64" s="21">
        <v>1</v>
      </c>
      <c r="B64" s="21">
        <v>2</v>
      </c>
      <c r="C64" s="21">
        <v>3</v>
      </c>
      <c r="D64" s="21">
        <v>4</v>
      </c>
      <c r="E64" s="21">
        <v>5</v>
      </c>
      <c r="F64" s="21">
        <v>6</v>
      </c>
    </row>
    <row r="65" spans="1:6">
      <c r="A65" s="21" t="s">
        <v>183</v>
      </c>
      <c r="B65" s="56" t="s">
        <v>259</v>
      </c>
      <c r="C65" s="21">
        <v>2595</v>
      </c>
      <c r="D65" s="21">
        <v>1</v>
      </c>
      <c r="E65" s="21">
        <v>18243.740000000002</v>
      </c>
      <c r="F65" s="21">
        <v>1</v>
      </c>
    </row>
    <row r="66" spans="1:6">
      <c r="A66" s="21" t="s">
        <v>184</v>
      </c>
      <c r="B66" s="56" t="s">
        <v>260</v>
      </c>
      <c r="C66" s="21">
        <v>2596</v>
      </c>
      <c r="D66" s="21">
        <v>1</v>
      </c>
      <c r="E66" s="21">
        <v>18243.740000000002</v>
      </c>
      <c r="F66" s="21">
        <v>1</v>
      </c>
    </row>
    <row r="67" spans="1:6">
      <c r="A67" s="21" t="s">
        <v>185</v>
      </c>
      <c r="B67" s="56" t="s">
        <v>261</v>
      </c>
      <c r="C67" s="21">
        <v>2597</v>
      </c>
      <c r="D67" s="21">
        <v>1</v>
      </c>
      <c r="E67" s="21">
        <v>12002.43</v>
      </c>
      <c r="F67" s="21">
        <v>1</v>
      </c>
    </row>
    <row r="68" spans="1:6">
      <c r="A68" s="21" t="s">
        <v>186</v>
      </c>
      <c r="B68" s="56" t="s">
        <v>262</v>
      </c>
      <c r="C68" s="21">
        <v>2598</v>
      </c>
      <c r="D68" s="21">
        <v>1</v>
      </c>
      <c r="E68" s="21">
        <v>6913.23</v>
      </c>
      <c r="F68" s="21">
        <v>1</v>
      </c>
    </row>
    <row r="69" spans="1:6">
      <c r="A69" s="21" t="s">
        <v>187</v>
      </c>
      <c r="B69" s="56" t="s">
        <v>263</v>
      </c>
      <c r="C69" s="21">
        <v>2599</v>
      </c>
      <c r="D69" s="21">
        <v>1</v>
      </c>
      <c r="E69" s="21">
        <v>4189.93</v>
      </c>
      <c r="F69" s="21">
        <v>1</v>
      </c>
    </row>
    <row r="70" spans="1:6">
      <c r="A70" s="21" t="s">
        <v>188</v>
      </c>
      <c r="B70" s="56" t="s">
        <v>189</v>
      </c>
      <c r="C70" s="21">
        <v>2527</v>
      </c>
      <c r="D70" s="21">
        <v>1</v>
      </c>
      <c r="E70" s="21">
        <v>441.38</v>
      </c>
      <c r="F70" s="21">
        <v>1</v>
      </c>
    </row>
    <row r="71" spans="1:6" s="5" customFormat="1">
      <c r="A71" s="21" t="s">
        <v>190</v>
      </c>
      <c r="B71" s="34" t="s">
        <v>191</v>
      </c>
      <c r="C71" s="21">
        <v>2530</v>
      </c>
      <c r="D71" s="21">
        <v>1</v>
      </c>
      <c r="E71" s="21">
        <v>8641.9699999999993</v>
      </c>
      <c r="F71" s="21">
        <v>1</v>
      </c>
    </row>
    <row r="72" spans="1:6">
      <c r="A72" s="21" t="s">
        <v>192</v>
      </c>
      <c r="B72" s="34" t="s">
        <v>193</v>
      </c>
      <c r="C72" s="21">
        <v>2531</v>
      </c>
      <c r="D72" s="21">
        <v>1</v>
      </c>
      <c r="E72" s="21">
        <v>8641.68</v>
      </c>
      <c r="F72" s="21">
        <v>1</v>
      </c>
    </row>
    <row r="73" spans="1:6">
      <c r="A73" s="21" t="s">
        <v>194</v>
      </c>
      <c r="B73" s="34" t="s">
        <v>264</v>
      </c>
      <c r="C73" s="21">
        <v>2532</v>
      </c>
      <c r="D73" s="21">
        <v>1</v>
      </c>
      <c r="E73" s="21">
        <v>6721.5</v>
      </c>
      <c r="F73" s="21">
        <v>1</v>
      </c>
    </row>
    <row r="74" spans="1:6">
      <c r="A74" s="21" t="s">
        <v>195</v>
      </c>
      <c r="B74" s="34" t="s">
        <v>265</v>
      </c>
      <c r="C74" s="21">
        <v>2533</v>
      </c>
      <c r="D74" s="21">
        <v>1</v>
      </c>
      <c r="E74" s="21">
        <v>6721.5</v>
      </c>
      <c r="F74" s="21">
        <v>1</v>
      </c>
    </row>
    <row r="75" spans="1:6">
      <c r="A75" s="21" t="s">
        <v>196</v>
      </c>
      <c r="B75" s="34" t="s">
        <v>197</v>
      </c>
      <c r="C75" s="21">
        <v>2537</v>
      </c>
      <c r="D75" s="21">
        <v>1</v>
      </c>
      <c r="E75" s="21">
        <v>632.82000000000005</v>
      </c>
      <c r="F75" s="21">
        <v>1</v>
      </c>
    </row>
    <row r="76" spans="1:6">
      <c r="A76" s="21" t="s">
        <v>198</v>
      </c>
      <c r="B76" s="34" t="s">
        <v>266</v>
      </c>
      <c r="C76" s="21">
        <v>2538</v>
      </c>
      <c r="D76" s="21">
        <v>1</v>
      </c>
      <c r="E76" s="21">
        <v>2121.7600000000002</v>
      </c>
      <c r="F76" s="21">
        <v>1</v>
      </c>
    </row>
    <row r="77" spans="1:6">
      <c r="A77" s="21" t="s">
        <v>199</v>
      </c>
      <c r="B77" s="34" t="s">
        <v>267</v>
      </c>
      <c r="C77" s="21">
        <v>2539</v>
      </c>
      <c r="D77" s="21">
        <v>1</v>
      </c>
      <c r="E77" s="21">
        <v>2121.7600000000002</v>
      </c>
      <c r="F77" s="21">
        <v>1</v>
      </c>
    </row>
    <row r="78" spans="1:6">
      <c r="A78" s="21" t="s">
        <v>200</v>
      </c>
      <c r="B78" s="34" t="s">
        <v>202</v>
      </c>
      <c r="C78" s="21">
        <v>2791</v>
      </c>
      <c r="D78" s="21">
        <v>1</v>
      </c>
      <c r="E78" s="21">
        <v>0.28999999999999998</v>
      </c>
      <c r="F78" s="21">
        <v>0.28999999999999998</v>
      </c>
    </row>
    <row r="79" spans="1:6">
      <c r="A79" s="21" t="s">
        <v>201</v>
      </c>
      <c r="B79" s="34" t="s">
        <v>202</v>
      </c>
      <c r="C79" s="21">
        <v>2792</v>
      </c>
      <c r="D79" s="21">
        <v>1</v>
      </c>
      <c r="E79" s="21">
        <v>0.28999999999999998</v>
      </c>
      <c r="F79" s="21">
        <v>0.28999999999999998</v>
      </c>
    </row>
    <row r="80" spans="1:6">
      <c r="A80" s="36"/>
      <c r="B80" s="58"/>
      <c r="C80" s="39" t="s">
        <v>84</v>
      </c>
      <c r="D80" s="25">
        <v>70</v>
      </c>
      <c r="E80" s="25">
        <f>SUM(E8+E9+E10+E11+E12+E13+E14+E15+E16+E17+E18+E19+E20+E21+E22+E23+E24+E25+E26+E27+E28+E29+E30+E31+E32+E34+E35+E36+E37+E38+E39+E40+E41+E42+E43+E44+E45+E46+E47+E48+E49+E50+E51+E52+E53+E54+E55+E56+E57+E58+E59+E60+E61+E62+E63+E65+E66+E67+E68+E69+E70+E71+E72+E73+E74+E75+E76+E77+E78+E79)</f>
        <v>1192749.03</v>
      </c>
      <c r="F80" s="25">
        <f>SUM(F8+F9+F10+F11+F12+F13+F14+F15+F16+F17+F18+F19+F20+F21+F22+F23+F24+F25+F26+F27+F28+F29+F30+F31+F32+F34+F35+F36+F37+F38+F39+F40+F41+F42+F43+F44+F45+F46+F47+F48+F49+F50+F51+F52+F53+F54+F55+F56+F57+F58+F59+F60+F61+F62+F63+F65+F66+F67+F68+F69+F70+F71+F72+F73+F74+F75+F76+F77+F78+F79)</f>
        <v>68.580000000000013</v>
      </c>
    </row>
    <row r="81" spans="1:6">
      <c r="A81" s="27"/>
      <c r="B81" s="57"/>
      <c r="C81" s="27"/>
      <c r="D81" s="27"/>
      <c r="E81" s="27"/>
      <c r="F81" s="27"/>
    </row>
    <row r="82" spans="1:6">
      <c r="A82" s="27"/>
      <c r="B82" s="59" t="s">
        <v>203</v>
      </c>
      <c r="C82" s="27"/>
      <c r="D82" s="27"/>
      <c r="E82" s="27"/>
      <c r="F82" s="27"/>
    </row>
    <row r="83" spans="1:6">
      <c r="A83" s="27"/>
      <c r="B83" s="57"/>
      <c r="C83" s="27"/>
      <c r="D83" s="27"/>
      <c r="E83" s="27"/>
      <c r="F83" s="27"/>
    </row>
    <row r="84" spans="1:6">
      <c r="A84" s="27"/>
      <c r="B84" s="57"/>
      <c r="C84" s="28"/>
      <c r="D84" s="27"/>
      <c r="E84" s="27"/>
      <c r="F84" s="27"/>
    </row>
    <row r="85" spans="1:6">
      <c r="A85" s="27"/>
      <c r="B85" s="57"/>
      <c r="C85" s="28"/>
      <c r="D85" s="27"/>
      <c r="E85" s="27"/>
      <c r="F85" s="27"/>
    </row>
    <row r="86" spans="1:6">
      <c r="A86" s="27"/>
      <c r="B86" s="57"/>
      <c r="C86" s="28"/>
      <c r="D86" s="27"/>
      <c r="E86" s="27"/>
      <c r="F86" s="27"/>
    </row>
    <row r="87" spans="1:6">
      <c r="A87" s="27"/>
      <c r="B87" s="57"/>
      <c r="C87" s="28"/>
      <c r="D87" s="27"/>
      <c r="E87" s="27"/>
      <c r="F87" s="27"/>
    </row>
    <row r="88" spans="1:6">
      <c r="A88" s="30"/>
      <c r="B88" s="27"/>
      <c r="C88" s="28"/>
      <c r="D88" s="27"/>
      <c r="E88" s="30"/>
      <c r="F88" s="27"/>
    </row>
    <row r="89" spans="1:6">
      <c r="A89" s="30"/>
      <c r="B89" s="27"/>
      <c r="C89" s="30"/>
      <c r="D89" s="27"/>
      <c r="E89" s="30"/>
      <c r="F89" s="27"/>
    </row>
    <row r="90" spans="1:6">
      <c r="A90" s="30"/>
      <c r="B90" s="27"/>
      <c r="C90" s="30"/>
      <c r="D90" s="27"/>
      <c r="E90" s="30"/>
      <c r="F90" s="27"/>
    </row>
    <row r="91" spans="1:6">
      <c r="D91" s="5"/>
      <c r="F91" s="5"/>
    </row>
    <row r="92" spans="1:6">
      <c r="D92" s="5"/>
      <c r="F92" s="5"/>
    </row>
    <row r="93" spans="1:6">
      <c r="D93" s="5"/>
      <c r="F93" s="5"/>
    </row>
    <row r="94" spans="1:6">
      <c r="D94" s="5"/>
      <c r="F94" s="5"/>
    </row>
    <row r="95" spans="1:6">
      <c r="D95" s="5"/>
      <c r="F95" s="5"/>
    </row>
    <row r="96" spans="1:6">
      <c r="D96" s="5"/>
      <c r="F96" s="5"/>
    </row>
    <row r="97" spans="4:6">
      <c r="D97" s="5"/>
      <c r="F97" s="5"/>
    </row>
    <row r="98" spans="4:6">
      <c r="D98" s="5"/>
      <c r="F98" s="5"/>
    </row>
    <row r="99" spans="4:6">
      <c r="D99" s="5"/>
      <c r="F99" s="5"/>
    </row>
    <row r="100" spans="4:6">
      <c r="D100" s="5"/>
      <c r="F100" s="5"/>
    </row>
    <row r="101" spans="4:6">
      <c r="D101" s="5"/>
      <c r="F101" s="5"/>
    </row>
    <row r="102" spans="4:6">
      <c r="D102" s="5"/>
      <c r="F102" s="5"/>
    </row>
    <row r="103" spans="4:6">
      <c r="D103" s="5"/>
      <c r="F103" s="5"/>
    </row>
    <row r="104" spans="4:6">
      <c r="D104" s="5"/>
      <c r="F104" s="5"/>
    </row>
    <row r="105" spans="4:6">
      <c r="D105" s="5"/>
      <c r="F105" s="5"/>
    </row>
    <row r="106" spans="4:6">
      <c r="D106" s="5"/>
      <c r="F106" s="5"/>
    </row>
    <row r="107" spans="4:6">
      <c r="D107" s="5"/>
      <c r="F107" s="5"/>
    </row>
    <row r="108" spans="4:6">
      <c r="D108" s="5"/>
      <c r="F108" s="5"/>
    </row>
    <row r="109" spans="4:6">
      <c r="D109" s="5"/>
      <c r="F109" s="5"/>
    </row>
    <row r="110" spans="4:6">
      <c r="D110" s="5"/>
      <c r="F110" s="5"/>
    </row>
    <row r="111" spans="4:6">
      <c r="D111" s="5"/>
      <c r="F111" s="8"/>
    </row>
    <row r="112" spans="4:6">
      <c r="D112" s="5"/>
      <c r="F112" s="8"/>
    </row>
    <row r="113" spans="4:6">
      <c r="D113" s="5"/>
      <c r="F113" s="8"/>
    </row>
    <row r="114" spans="4:6">
      <c r="D114" s="5"/>
      <c r="F114" s="8"/>
    </row>
    <row r="115" spans="4:6">
      <c r="D115" s="5"/>
      <c r="F115" s="8"/>
    </row>
    <row r="116" spans="4:6">
      <c r="D116" s="5"/>
      <c r="F116" s="8"/>
    </row>
    <row r="117" spans="4:6">
      <c r="D117" s="5"/>
      <c r="F117" s="8"/>
    </row>
    <row r="118" spans="4:6">
      <c r="D118" s="5"/>
      <c r="F118" s="8"/>
    </row>
    <row r="119" spans="4:6">
      <c r="D119" s="5"/>
      <c r="F119" s="8"/>
    </row>
    <row r="120" spans="4:6">
      <c r="D120" s="5"/>
      <c r="F120" s="8"/>
    </row>
    <row r="121" spans="4:6">
      <c r="D121" s="5"/>
      <c r="F121" s="8"/>
    </row>
    <row r="122" spans="4:6">
      <c r="D122" s="5"/>
      <c r="F122" s="8"/>
    </row>
    <row r="123" spans="4:6">
      <c r="D123" s="5"/>
      <c r="F123" s="8"/>
    </row>
    <row r="124" spans="4:6">
      <c r="D124" s="5"/>
      <c r="F124" s="8"/>
    </row>
    <row r="125" spans="4:6">
      <c r="D125" s="5"/>
      <c r="F125" s="8"/>
    </row>
    <row r="126" spans="4:6">
      <c r="D126" s="5"/>
      <c r="F126" s="8"/>
    </row>
    <row r="127" spans="4:6">
      <c r="D127" s="5"/>
      <c r="F127" s="8"/>
    </row>
    <row r="128" spans="4:6">
      <c r="D128" s="5"/>
      <c r="F128" s="8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lentele</vt:lpstr>
      <vt:lpstr>2 lentele</vt:lpstr>
      <vt:lpstr>3 lentele</vt:lpstr>
      <vt:lpstr>4 lentele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cp:lastPrinted>2017-02-03T06:51:28Z</cp:lastPrinted>
  <dcterms:created xsi:type="dcterms:W3CDTF">2017-02-02T08:26:03Z</dcterms:created>
  <dcterms:modified xsi:type="dcterms:W3CDTF">2017-02-21T13:47:23Z</dcterms:modified>
</cp:coreProperties>
</file>