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5480" windowHeight="9975"/>
  </bookViews>
  <sheets>
    <sheet name="klasės komplektai " sheetId="5" r:id="rId1"/>
  </sheets>
  <calcPr calcId="125725"/>
</workbook>
</file>

<file path=xl/calcChain.xml><?xml version="1.0" encoding="utf-8"?>
<calcChain xmlns="http://schemas.openxmlformats.org/spreadsheetml/2006/main">
  <c r="F41" i="5"/>
  <c r="AB35"/>
  <c r="AB30"/>
  <c r="T13"/>
  <c r="V13"/>
  <c r="X13"/>
  <c r="R13"/>
  <c r="AG18"/>
  <c r="AG41" s="1"/>
  <c r="AE18"/>
  <c r="AB19"/>
  <c r="AB18" s="1"/>
  <c r="AB24"/>
  <c r="AB23"/>
  <c r="AE22"/>
  <c r="P22"/>
  <c r="N22"/>
  <c r="L22"/>
  <c r="J22"/>
  <c r="H22"/>
  <c r="F22"/>
  <c r="D22"/>
  <c r="B22"/>
  <c r="F18"/>
  <c r="H18"/>
  <c r="J18"/>
  <c r="L18"/>
  <c r="N18"/>
  <c r="P18"/>
  <c r="R18"/>
  <c r="T18"/>
  <c r="V18"/>
  <c r="X18"/>
  <c r="B18"/>
  <c r="D18"/>
  <c r="AE25"/>
  <c r="AB16"/>
  <c r="AB26"/>
  <c r="AB27"/>
  <c r="AB28"/>
  <c r="AB29"/>
  <c r="AB15"/>
  <c r="AB14"/>
  <c r="AB17"/>
  <c r="AB31"/>
  <c r="AB32"/>
  <c r="AB33"/>
  <c r="AB34"/>
  <c r="Z25"/>
  <c r="Z41" s="1"/>
  <c r="T25"/>
  <c r="R25"/>
  <c r="P25"/>
  <c r="N25"/>
  <c r="L25"/>
  <c r="J25"/>
  <c r="H25"/>
  <c r="F25"/>
  <c r="D25"/>
  <c r="B25"/>
  <c r="AA25"/>
  <c r="AB22" l="1"/>
  <c r="AE41"/>
  <c r="N41"/>
  <c r="AB13"/>
  <c r="V41"/>
  <c r="J41"/>
  <c r="R41"/>
  <c r="D41"/>
  <c r="T41"/>
  <c r="P41"/>
  <c r="L41"/>
  <c r="H41"/>
  <c r="X41"/>
  <c r="AB25"/>
  <c r="AB41" s="1"/>
  <c r="B41"/>
</calcChain>
</file>

<file path=xl/comments1.xml><?xml version="1.0" encoding="utf-8"?>
<comments xmlns="http://schemas.openxmlformats.org/spreadsheetml/2006/main">
  <authors>
    <author>Prienai</author>
  </authors>
  <commentList>
    <comment ref="B11" authorId="0">
      <text>
        <r>
          <rPr>
            <b/>
            <sz val="8"/>
            <color indexed="81"/>
            <rFont val="Tahoma"/>
            <family val="2"/>
            <charset val="186"/>
          </rPr>
          <t>Prienai: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D11" authorId="0">
      <text>
        <r>
          <rPr>
            <b/>
            <sz val="8"/>
            <color indexed="81"/>
            <rFont val="Tahoma"/>
            <family val="2"/>
            <charset val="186"/>
          </rPr>
          <t>Prienai: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F11" authorId="0">
      <text>
        <r>
          <rPr>
            <b/>
            <sz val="8"/>
            <color indexed="81"/>
            <rFont val="Tahoma"/>
            <family val="2"/>
            <charset val="186"/>
          </rPr>
          <t>Prienai: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H11" authorId="0">
      <text>
        <r>
          <rPr>
            <b/>
            <sz val="8"/>
            <color indexed="81"/>
            <rFont val="Tahoma"/>
            <family val="2"/>
            <charset val="186"/>
          </rPr>
          <t>Prienai: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J11" authorId="0">
      <text>
        <r>
          <rPr>
            <b/>
            <sz val="8"/>
            <color indexed="81"/>
            <rFont val="Tahoma"/>
            <family val="2"/>
            <charset val="186"/>
          </rPr>
          <t>Prienai: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L11" authorId="0">
      <text>
        <r>
          <rPr>
            <b/>
            <sz val="8"/>
            <color indexed="81"/>
            <rFont val="Tahoma"/>
            <family val="2"/>
            <charset val="186"/>
          </rPr>
          <t>Prienai: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N11" authorId="0">
      <text>
        <r>
          <rPr>
            <b/>
            <sz val="8"/>
            <color indexed="81"/>
            <rFont val="Tahoma"/>
            <family val="2"/>
            <charset val="186"/>
          </rPr>
          <t>Prienai: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P11" authorId="0">
      <text>
        <r>
          <rPr>
            <b/>
            <sz val="8"/>
            <color indexed="81"/>
            <rFont val="Tahoma"/>
            <family val="2"/>
            <charset val="186"/>
          </rPr>
          <t>Prienai: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R11" authorId="0">
      <text>
        <r>
          <rPr>
            <b/>
            <sz val="8"/>
            <color indexed="81"/>
            <rFont val="Tahoma"/>
            <family val="2"/>
            <charset val="186"/>
          </rPr>
          <t>Prienai: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T11" authorId="0">
      <text>
        <r>
          <rPr>
            <b/>
            <sz val="8"/>
            <color indexed="81"/>
            <rFont val="Tahoma"/>
            <family val="2"/>
            <charset val="186"/>
          </rPr>
          <t>Prienai: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V11" authorId="0">
      <text>
        <r>
          <rPr>
            <b/>
            <sz val="8"/>
            <color indexed="81"/>
            <rFont val="Tahoma"/>
            <family val="2"/>
            <charset val="186"/>
          </rPr>
          <t>Prienai: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X11" authorId="0">
      <text>
        <r>
          <rPr>
            <b/>
            <sz val="8"/>
            <color indexed="81"/>
            <rFont val="Tahoma"/>
            <family val="2"/>
            <charset val="186"/>
          </rPr>
          <t>Prienai: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Z11" authorId="0">
      <text>
        <r>
          <rPr>
            <b/>
            <sz val="8"/>
            <color indexed="81"/>
            <rFont val="Tahoma"/>
            <family val="2"/>
            <charset val="186"/>
          </rPr>
          <t>Prienai: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D12" authorId="0">
      <text>
        <r>
          <rPr>
            <b/>
            <sz val="8"/>
            <color indexed="81"/>
            <rFont val="Tahoma"/>
            <family val="2"/>
            <charset val="186"/>
          </rPr>
          <t>Prienai: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F12" authorId="0">
      <text>
        <r>
          <rPr>
            <b/>
            <sz val="8"/>
            <color indexed="81"/>
            <rFont val="Tahoma"/>
            <family val="2"/>
            <charset val="186"/>
          </rPr>
          <t>Prienai: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H12" authorId="0">
      <text>
        <r>
          <rPr>
            <b/>
            <sz val="8"/>
            <color indexed="81"/>
            <rFont val="Tahoma"/>
            <family val="2"/>
            <charset val="186"/>
          </rPr>
          <t>Prienai: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J12" authorId="0">
      <text>
        <r>
          <rPr>
            <b/>
            <sz val="8"/>
            <color indexed="81"/>
            <rFont val="Tahoma"/>
            <family val="2"/>
            <charset val="186"/>
          </rPr>
          <t>Prienai: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L12" authorId="0">
      <text>
        <r>
          <rPr>
            <b/>
            <sz val="8"/>
            <color indexed="81"/>
            <rFont val="Tahoma"/>
            <family val="2"/>
            <charset val="186"/>
          </rPr>
          <t>Prienai: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N12" authorId="0">
      <text>
        <r>
          <rPr>
            <b/>
            <sz val="8"/>
            <color indexed="81"/>
            <rFont val="Tahoma"/>
            <family val="2"/>
            <charset val="186"/>
          </rPr>
          <t>Prienai: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P12" authorId="0">
      <text>
        <r>
          <rPr>
            <b/>
            <sz val="8"/>
            <color indexed="81"/>
            <rFont val="Tahoma"/>
            <family val="2"/>
            <charset val="186"/>
          </rPr>
          <t>Prienai: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R12" authorId="0">
      <text>
        <r>
          <rPr>
            <b/>
            <sz val="8"/>
            <color indexed="81"/>
            <rFont val="Tahoma"/>
            <family val="2"/>
            <charset val="186"/>
          </rPr>
          <t>Prienai: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T12" authorId="0">
      <text>
        <r>
          <rPr>
            <b/>
            <sz val="8"/>
            <color indexed="81"/>
            <rFont val="Tahoma"/>
            <family val="2"/>
            <charset val="186"/>
          </rPr>
          <t>Prienai: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V12" authorId="0">
      <text>
        <r>
          <rPr>
            <b/>
            <sz val="8"/>
            <color indexed="81"/>
            <rFont val="Tahoma"/>
            <family val="2"/>
            <charset val="186"/>
          </rPr>
          <t>Prienai: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X12" authorId="0">
      <text>
        <r>
          <rPr>
            <b/>
            <sz val="8"/>
            <color indexed="81"/>
            <rFont val="Tahoma"/>
            <family val="2"/>
            <charset val="186"/>
          </rPr>
          <t>Prienai: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  <comment ref="Z12" authorId="0">
      <text>
        <r>
          <rPr>
            <b/>
            <sz val="8"/>
            <color indexed="81"/>
            <rFont val="Tahoma"/>
            <family val="2"/>
            <charset val="186"/>
          </rPr>
          <t>Prienai: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<sst xmlns="http://schemas.openxmlformats.org/spreadsheetml/2006/main" count="114" uniqueCount="67">
  <si>
    <t>Mokyklos pavadinimas</t>
  </si>
  <si>
    <t>Jiezno gimnazija</t>
  </si>
  <si>
    <t>Veiverių Tomo Žilinsko gimnazija</t>
  </si>
  <si>
    <t>Išlaužo pagrindinė mokykla</t>
  </si>
  <si>
    <t>Pakuonio pagrindinė mokykla</t>
  </si>
  <si>
    <t>Iš viso:</t>
  </si>
  <si>
    <t>suaugusiųjų klasės</t>
  </si>
  <si>
    <t>Prienų rajono savivaldybės tarybos</t>
  </si>
  <si>
    <t>Skriaudžių pagrindinė mokykla</t>
  </si>
  <si>
    <t>Klasių komplektų skaičius</t>
  </si>
  <si>
    <t>Priešmokyklinio ugdymo grupių skaičius</t>
  </si>
  <si>
    <t xml:space="preserve">1 klasė </t>
  </si>
  <si>
    <t>2 klasė</t>
  </si>
  <si>
    <t>3 klasė</t>
  </si>
  <si>
    <t>4 klasė</t>
  </si>
  <si>
    <t>5 klasė</t>
  </si>
  <si>
    <t>6 klasė</t>
  </si>
  <si>
    <t xml:space="preserve">7 klasė </t>
  </si>
  <si>
    <t xml:space="preserve"> 8 klasė </t>
  </si>
  <si>
    <t>Mokinių skaičius</t>
  </si>
  <si>
    <t xml:space="preserve">2 gimnazi-    jos, 10 klasė </t>
  </si>
  <si>
    <t xml:space="preserve">3 gimnazi-   jos, 11 klasė </t>
  </si>
  <si>
    <t xml:space="preserve">4 gimnazi-    jos, 12 klasė </t>
  </si>
  <si>
    <t xml:space="preserve">1 gimnazi-    jos, 9 klasė </t>
  </si>
  <si>
    <t xml:space="preserve">Vidutinis mokinių skaičius klasėje </t>
  </si>
  <si>
    <t>gimnazija</t>
  </si>
  <si>
    <t>pagrindinė</t>
  </si>
  <si>
    <t>specialiojo ugdymo sk. lavinamosios klasės</t>
  </si>
  <si>
    <t>Naujosios Ūtos pagrindinė mokykla</t>
  </si>
  <si>
    <t xml:space="preserve">Klasių skaičius ir vidutinis mokinių skaičius klasėje </t>
  </si>
  <si>
    <t>Klasių skaičius</t>
  </si>
  <si>
    <t xml:space="preserve">Iš viso mokykloje klasių skaičius </t>
  </si>
  <si>
    <t xml:space="preserve">Iš viso mokykloje vidutinis mokinių skaičius klasėje </t>
  </si>
  <si>
    <t xml:space="preserve"> Vidutinis vaikų skaičius priešmokyklinio ugdymo grupėje </t>
  </si>
  <si>
    <t>PASTABA. Jungtinės klasės:</t>
  </si>
  <si>
    <t>specialiojo ugdymo sk. specialiosios klasės</t>
  </si>
  <si>
    <t>progimnazija</t>
  </si>
  <si>
    <t>pagrindinės mokyklos jaunimo klasės</t>
  </si>
  <si>
    <t>KLASIŲ, IKIMOKYKLINIO IR PRIEŠMOKYKLINIO UGDYMO GRUPIŲ SKAIČIUS</t>
  </si>
  <si>
    <t>Ikimokyklinio ugdymo grupių skaičius</t>
  </si>
  <si>
    <t xml:space="preserve">lopšelis-darželis </t>
  </si>
  <si>
    <t>Strielčių ikimokyklinio ugdymo skyrius</t>
  </si>
  <si>
    <t>Prienų ,,Žiburio“ gimnazija:</t>
  </si>
  <si>
    <t xml:space="preserve">Prienų ,,Ąžuolo“ progimnazija: </t>
  </si>
  <si>
    <t>Prienų ,,Revuonos“ pagrindinė mokykla:</t>
  </si>
  <si>
    <t>Prienų lopšelis-darželis ,,Gintarėlis“:</t>
  </si>
  <si>
    <t>Prienų lopšelis-darželis ,,Pasaka“</t>
  </si>
  <si>
    <t>Prienų lopšelis-darželis ,,Saulutė“</t>
  </si>
  <si>
    <t>Stakliškių gimnazija:</t>
  </si>
  <si>
    <t>Ašmintos daugiafunkcis centras</t>
  </si>
  <si>
    <t xml:space="preserve">Balbieriškio pagrindinė mokykla </t>
  </si>
  <si>
    <t>Šilavoto pagrindinė mokykla</t>
  </si>
  <si>
    <t>priedas</t>
  </si>
  <si>
    <t>Stakliškių ikimokyklinio ugdymo skyrius</t>
  </si>
  <si>
    <t>Pieštuvėnų ikimokyklinio ugdymo skyrius</t>
  </si>
  <si>
    <t xml:space="preserve">1) Prienų ,,Ąžuolo“ progimnazijos Ašmintos daugiafunkciame centre 1 ir 4 klasės bei 2 ir 3 klasės sudaro 2 jungtines klases; </t>
  </si>
  <si>
    <t xml:space="preserve">Mažiausio klasės mokinių skaičiaus vidurkis                                   pagal ML metodiką </t>
  </si>
  <si>
    <t xml:space="preserve">2019 m. kovo 28 d. </t>
  </si>
  <si>
    <t xml:space="preserve">  PRIENŲ RAJONO SAVIVALDYBĖS MOKYKLOSE 2019–2020 MOKSLO METAIS</t>
  </si>
  <si>
    <t xml:space="preserve">2) Prienų ,,Revuonos“ pagrindinės mokyklos specialiojo ugdymo skyriuje 1, 2, 3 ir 4 specialiosios klasės, 5, 6, 7 ir 8 specialiosios klasės bei 9 ir 10 specialiosios klasės sudaro 3 jungtines klases; </t>
  </si>
  <si>
    <t xml:space="preserve">3) Prienų ,,Revuonos“ pagrindinės mokyklos specialiojo ugdymo skyriuje 5, 6 ir 8 lavinamosios klasės sudaro 1 jungtinę klasę; </t>
  </si>
  <si>
    <t>4) Naujosios Ūtos pagrindinėje mokykloje 1 ir 3 klasės, 2 ir 4 klasės, 5 ir 6 klasės bei 7 ir 8 klasės sudaro 4 jungtines klases;</t>
  </si>
  <si>
    <t>6) Pakuonio pagrindinėje mokykloje 1 ir 2 klasės, 5 ir 6 klasės bei 7 ir 8 klasės sudaro 3 jungtines klases;</t>
  </si>
  <si>
    <t>7) Skriaudžių pagrindinėje mokykloje 5 ir 6 klasės sudaro 1 jungtinę klasę;</t>
  </si>
  <si>
    <t>Socialinių įgūdžių ugdymo klasė</t>
  </si>
  <si>
    <t>8) Šilavoto pagrindinėje mokykloje 1 ir 4 klasės bei 2 ir 3 klasės sudaro 2 jungtines klases.</t>
  </si>
  <si>
    <t>sprendimo Nr. T3-74</t>
  </si>
</sst>
</file>

<file path=xl/styles.xml><?xml version="1.0" encoding="utf-8"?>
<styleSheet xmlns="http://schemas.openxmlformats.org/spreadsheetml/2006/main">
  <numFmts count="2">
    <numFmt numFmtId="164" formatCode="_-* #,##0.00\ [$€-427]_-;\-* #,##0.00\ [$€-427]_-;_-* &quot;-&quot;??\ [$€-427]_-;_-@_-"/>
    <numFmt numFmtId="165" formatCode="0.0"/>
  </numFmts>
  <fonts count="10">
    <font>
      <sz val="10"/>
      <name val="Arial"/>
      <charset val="186"/>
    </font>
    <font>
      <sz val="8"/>
      <color indexed="81"/>
      <name val="Tahoma"/>
      <family val="2"/>
      <charset val="186"/>
    </font>
    <font>
      <b/>
      <sz val="8"/>
      <color indexed="81"/>
      <name val="Tahoma"/>
      <family val="2"/>
      <charset val="186"/>
    </font>
    <font>
      <sz val="10"/>
      <name val="Times New Roman"/>
      <family val="1"/>
      <charset val="186"/>
    </font>
    <font>
      <sz val="8"/>
      <name val="Arial"/>
      <family val="2"/>
      <charset val="186"/>
    </font>
    <font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/>
    <xf numFmtId="0" fontId="5" fillId="0" borderId="1" xfId="0" applyFont="1" applyBorder="1"/>
    <xf numFmtId="0" fontId="6" fillId="0" borderId="1" xfId="0" applyFont="1" applyBorder="1"/>
    <xf numFmtId="0" fontId="5" fillId="2" borderId="1" xfId="0" applyFont="1" applyFill="1" applyBorder="1"/>
    <xf numFmtId="0" fontId="6" fillId="2" borderId="1" xfId="0" applyFont="1" applyFill="1" applyBorder="1"/>
    <xf numFmtId="0" fontId="5" fillId="2" borderId="2" xfId="0" applyFont="1" applyFill="1" applyBorder="1"/>
    <xf numFmtId="0" fontId="5" fillId="0" borderId="3" xfId="0" applyFont="1" applyBorder="1"/>
    <xf numFmtId="0" fontId="7" fillId="0" borderId="0" xfId="0" applyFont="1" applyBorder="1" applyAlignment="1"/>
    <xf numFmtId="0" fontId="3" fillId="0" borderId="0" xfId="0" applyFont="1" applyBorder="1"/>
    <xf numFmtId="0" fontId="3" fillId="0" borderId="0" xfId="0" applyFont="1" applyAlignment="1"/>
    <xf numFmtId="0" fontId="3" fillId="0" borderId="4" xfId="0" applyFont="1" applyBorder="1" applyAlignment="1"/>
    <xf numFmtId="0" fontId="5" fillId="0" borderId="5" xfId="0" applyFont="1" applyBorder="1"/>
    <xf numFmtId="0" fontId="5" fillId="0" borderId="5" xfId="0" applyFont="1" applyBorder="1" applyAlignment="1">
      <alignment vertical="center" textRotation="90" wrapText="1" shrinkToFit="1"/>
    </xf>
    <xf numFmtId="0" fontId="3" fillId="0" borderId="0" xfId="0" applyFont="1" applyAlignment="1">
      <alignment horizontal="left"/>
    </xf>
    <xf numFmtId="0" fontId="3" fillId="0" borderId="0" xfId="0" applyFont="1" applyBorder="1" applyAlignment="1"/>
    <xf numFmtId="0" fontId="5" fillId="0" borderId="6" xfId="0" applyFont="1" applyBorder="1" applyAlignment="1">
      <alignment vertical="top" wrapText="1" shrinkToFit="1"/>
    </xf>
    <xf numFmtId="0" fontId="5" fillId="0" borderId="7" xfId="0" applyFont="1" applyBorder="1" applyAlignment="1">
      <alignment vertical="top" wrapText="1" shrinkToFit="1"/>
    </xf>
    <xf numFmtId="0" fontId="5" fillId="0" borderId="1" xfId="0" applyFont="1" applyBorder="1" applyAlignment="1">
      <alignment vertical="center" textRotation="90" wrapText="1" shrinkToFit="1"/>
    </xf>
    <xf numFmtId="0" fontId="5" fillId="0" borderId="8" xfId="0" applyFont="1" applyBorder="1" applyAlignment="1">
      <alignment vertical="center" textRotation="90" wrapText="1" shrinkToFit="1"/>
    </xf>
    <xf numFmtId="0" fontId="6" fillId="0" borderId="5" xfId="0" applyFont="1" applyBorder="1"/>
    <xf numFmtId="0" fontId="5" fillId="0" borderId="0" xfId="0" applyFont="1" applyBorder="1"/>
    <xf numFmtId="0" fontId="5" fillId="2" borderId="0" xfId="0" applyFont="1" applyFill="1" applyBorder="1"/>
    <xf numFmtId="0" fontId="3" fillId="0" borderId="1" xfId="0" applyFont="1" applyBorder="1"/>
    <xf numFmtId="0" fontId="8" fillId="0" borderId="1" xfId="0" applyFont="1" applyBorder="1"/>
    <xf numFmtId="0" fontId="5" fillId="0" borderId="1" xfId="0" applyFont="1" applyFill="1" applyBorder="1"/>
    <xf numFmtId="0" fontId="6" fillId="0" borderId="1" xfId="0" applyFont="1" applyFill="1" applyBorder="1"/>
    <xf numFmtId="0" fontId="8" fillId="0" borderId="1" xfId="0" applyFont="1" applyFill="1" applyBorder="1"/>
    <xf numFmtId="0" fontId="3" fillId="0" borderId="1" xfId="0" applyFont="1" applyFill="1" applyBorder="1"/>
    <xf numFmtId="0" fontId="3" fillId="0" borderId="0" xfId="0" applyFont="1" applyFill="1"/>
    <xf numFmtId="0" fontId="5" fillId="0" borderId="0" xfId="0" applyFont="1"/>
    <xf numFmtId="0" fontId="5" fillId="0" borderId="3" xfId="0" applyFont="1" applyBorder="1" applyAlignment="1">
      <alignment vertical="center" textRotation="90" wrapText="1" shrinkToFit="1"/>
    </xf>
    <xf numFmtId="0" fontId="3" fillId="0" borderId="0" xfId="0" applyFont="1" applyFill="1" applyAlignment="1">
      <alignment horizontal="left"/>
    </xf>
    <xf numFmtId="1" fontId="5" fillId="0" borderId="1" xfId="0" applyNumberFormat="1" applyFont="1" applyFill="1" applyBorder="1"/>
    <xf numFmtId="0" fontId="5" fillId="0" borderId="2" xfId="0" applyFont="1" applyFill="1" applyBorder="1"/>
    <xf numFmtId="0" fontId="6" fillId="0" borderId="3" xfId="0" applyFont="1" applyFill="1" applyBorder="1"/>
    <xf numFmtId="0" fontId="6" fillId="3" borderId="1" xfId="0" applyFont="1" applyFill="1" applyBorder="1"/>
    <xf numFmtId="0" fontId="3" fillId="0" borderId="0" xfId="0" applyFont="1" applyFill="1" applyAlignment="1">
      <alignment horizontal="left"/>
    </xf>
    <xf numFmtId="164" fontId="3" fillId="0" borderId="0" xfId="0" applyNumberFormat="1" applyFont="1" applyFill="1" applyAlignment="1">
      <alignment horizontal="left"/>
    </xf>
    <xf numFmtId="0" fontId="5" fillId="3" borderId="1" xfId="0" applyFont="1" applyFill="1" applyBorder="1"/>
    <xf numFmtId="1" fontId="5" fillId="3" borderId="1" xfId="0" applyNumberFormat="1" applyFont="1" applyFill="1" applyBorder="1"/>
    <xf numFmtId="0" fontId="5" fillId="3" borderId="5" xfId="0" applyFont="1" applyFill="1" applyBorder="1"/>
    <xf numFmtId="0" fontId="3" fillId="3" borderId="1" xfId="0" applyFont="1" applyFill="1" applyBorder="1"/>
    <xf numFmtId="0" fontId="6" fillId="3" borderId="5" xfId="0" applyFont="1" applyFill="1" applyBorder="1"/>
    <xf numFmtId="0" fontId="6" fillId="3" borderId="1" xfId="0" applyNumberFormat="1" applyFont="1" applyFill="1" applyBorder="1"/>
    <xf numFmtId="1" fontId="5" fillId="3" borderId="5" xfId="0" applyNumberFormat="1" applyFont="1" applyFill="1" applyBorder="1"/>
    <xf numFmtId="0" fontId="3" fillId="0" borderId="0" xfId="0" applyFont="1" applyFill="1" applyAlignment="1">
      <alignment horizontal="left"/>
    </xf>
    <xf numFmtId="165" fontId="6" fillId="3" borderId="5" xfId="0" applyNumberFormat="1" applyFont="1" applyFill="1" applyBorder="1"/>
    <xf numFmtId="165" fontId="6" fillId="3" borderId="1" xfId="0" applyNumberFormat="1" applyFont="1" applyFill="1" applyBorder="1"/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165" fontId="6" fillId="0" borderId="1" xfId="0" applyNumberFormat="1" applyFont="1" applyFill="1" applyBorder="1"/>
    <xf numFmtId="165" fontId="5" fillId="3" borderId="5" xfId="0" applyNumberFormat="1" applyFont="1" applyFill="1" applyBorder="1"/>
    <xf numFmtId="0" fontId="3" fillId="0" borderId="0" xfId="0" applyFont="1" applyFill="1" applyAlignment="1">
      <alignment horizontal="left"/>
    </xf>
    <xf numFmtId="1" fontId="6" fillId="3" borderId="1" xfId="0" applyNumberFormat="1" applyFont="1" applyFill="1" applyBorder="1"/>
    <xf numFmtId="0" fontId="9" fillId="3" borderId="1" xfId="0" applyFont="1" applyFill="1" applyBorder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3" xfId="0" applyFont="1" applyBorder="1" applyAlignment="1">
      <alignment horizontal="center" vertical="center" textRotation="90" wrapText="1" shrinkToFit="1"/>
    </xf>
    <xf numFmtId="0" fontId="5" fillId="0" borderId="9" xfId="0" applyFont="1" applyBorder="1" applyAlignment="1">
      <alignment horizontal="center" vertical="center" textRotation="90" wrapText="1" shrinkToFit="1"/>
    </xf>
    <xf numFmtId="0" fontId="5" fillId="0" borderId="5" xfId="0" applyFont="1" applyBorder="1" applyAlignment="1">
      <alignment horizontal="center" vertical="center" textRotation="90" wrapText="1" shrinkToFit="1"/>
    </xf>
    <xf numFmtId="0" fontId="3" fillId="0" borderId="10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0" xfId="0" applyFont="1" applyFill="1" applyAlignment="1">
      <alignment horizontal="left"/>
    </xf>
    <xf numFmtId="0" fontId="3" fillId="0" borderId="3" xfId="0" applyFont="1" applyBorder="1" applyAlignment="1">
      <alignment horizontal="center" textRotation="90"/>
    </xf>
    <xf numFmtId="0" fontId="3" fillId="0" borderId="9" xfId="0" applyFont="1" applyBorder="1" applyAlignment="1">
      <alignment horizontal="center" textRotation="90"/>
    </xf>
    <xf numFmtId="0" fontId="3" fillId="0" borderId="5" xfId="0" applyFont="1" applyBorder="1" applyAlignment="1">
      <alignment horizontal="center" textRotation="90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13"/>
  <sheetViews>
    <sheetView tabSelected="1" zoomScaleNormal="100" workbookViewId="0">
      <selection activeCell="Y3" sqref="Y3:AF3"/>
    </sheetView>
  </sheetViews>
  <sheetFormatPr defaultRowHeight="12.75"/>
  <cols>
    <col min="1" max="1" width="32" customWidth="1"/>
    <col min="2" max="2" width="3.140625" customWidth="1"/>
    <col min="3" max="3" width="4.7109375" customWidth="1"/>
    <col min="4" max="4" width="3.140625" customWidth="1"/>
    <col min="5" max="5" width="4.7109375" customWidth="1"/>
    <col min="6" max="6" width="3.140625" customWidth="1"/>
    <col min="7" max="7" width="4.7109375" customWidth="1"/>
    <col min="8" max="8" width="3.140625" customWidth="1"/>
    <col min="9" max="9" width="4.7109375" customWidth="1"/>
    <col min="10" max="10" width="3.140625" customWidth="1"/>
    <col min="11" max="11" width="4.7109375" customWidth="1"/>
    <col min="12" max="12" width="3.140625" customWidth="1"/>
    <col min="13" max="13" width="4.7109375" customWidth="1"/>
    <col min="14" max="14" width="3.140625" customWidth="1"/>
    <col min="15" max="15" width="4.7109375" customWidth="1"/>
    <col min="16" max="16" width="3.140625" customWidth="1"/>
    <col min="17" max="17" width="4.7109375" customWidth="1"/>
    <col min="18" max="18" width="3.140625" customWidth="1"/>
    <col min="19" max="19" width="4.7109375" customWidth="1"/>
    <col min="20" max="20" width="3.140625" customWidth="1"/>
    <col min="21" max="21" width="4.7109375" customWidth="1"/>
    <col min="22" max="22" width="3.140625" customWidth="1"/>
    <col min="23" max="23" width="4.7109375" customWidth="1"/>
    <col min="24" max="24" width="3.140625" customWidth="1"/>
    <col min="25" max="25" width="4.7109375" customWidth="1"/>
    <col min="26" max="26" width="3.140625" customWidth="1"/>
    <col min="27" max="27" width="5.42578125" customWidth="1"/>
    <col min="28" max="28" width="4.140625" customWidth="1"/>
    <col min="29" max="30" width="4.7109375" customWidth="1"/>
    <col min="31" max="31" width="3.42578125" customWidth="1"/>
    <col min="32" max="32" width="4.28515625" customWidth="1"/>
    <col min="33" max="33" width="3.42578125" customWidth="1"/>
  </cols>
  <sheetData>
    <row r="1" spans="1:36" ht="12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10"/>
      <c r="S1" s="10"/>
      <c r="T1" s="10"/>
      <c r="U1" s="10"/>
      <c r="V1" s="10"/>
      <c r="W1" s="10"/>
      <c r="X1" s="10"/>
      <c r="Y1" s="56" t="s">
        <v>7</v>
      </c>
      <c r="Z1" s="56"/>
      <c r="AA1" s="56"/>
      <c r="AB1" s="56"/>
      <c r="AC1" s="56"/>
      <c r="AD1" s="56"/>
      <c r="AE1" s="56"/>
      <c r="AF1" s="56"/>
      <c r="AG1" s="1"/>
      <c r="AH1" s="1"/>
      <c r="AI1" s="1"/>
      <c r="AJ1" s="1"/>
    </row>
    <row r="2" spans="1:36" ht="12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15"/>
      <c r="S2" s="15"/>
      <c r="T2" s="15"/>
      <c r="U2" s="15"/>
      <c r="V2" s="15"/>
      <c r="W2" s="15"/>
      <c r="X2" s="15"/>
      <c r="Y2" s="57" t="s">
        <v>57</v>
      </c>
      <c r="Z2" s="57"/>
      <c r="AA2" s="57"/>
      <c r="AB2" s="57"/>
      <c r="AC2" s="57"/>
      <c r="AD2" s="57"/>
      <c r="AE2" s="57"/>
      <c r="AF2" s="57"/>
      <c r="AG2" s="1"/>
      <c r="AH2" s="1"/>
      <c r="AI2" s="1"/>
      <c r="AJ2" s="1"/>
    </row>
    <row r="3" spans="1:36" ht="12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15"/>
      <c r="S3" s="15"/>
      <c r="T3" s="15"/>
      <c r="U3" s="15"/>
      <c r="V3" s="15"/>
      <c r="W3" s="15"/>
      <c r="X3" s="15"/>
      <c r="Y3" s="57" t="s">
        <v>66</v>
      </c>
      <c r="Z3" s="57"/>
      <c r="AA3" s="57"/>
      <c r="AB3" s="57"/>
      <c r="AC3" s="57"/>
      <c r="AD3" s="57"/>
      <c r="AE3" s="57"/>
      <c r="AF3" s="57"/>
      <c r="AG3" s="1"/>
      <c r="AH3" s="1"/>
      <c r="AI3" s="1"/>
      <c r="AJ3" s="1"/>
    </row>
    <row r="4" spans="1:36" ht="12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15"/>
      <c r="S4" s="15"/>
      <c r="T4" s="15"/>
      <c r="U4" s="15"/>
      <c r="V4" s="15"/>
      <c r="W4" s="15"/>
      <c r="X4" s="15"/>
      <c r="Y4" s="57" t="s">
        <v>52</v>
      </c>
      <c r="Z4" s="57"/>
      <c r="AA4" s="57"/>
      <c r="AB4" s="57"/>
      <c r="AC4" s="57"/>
      <c r="AD4" s="57"/>
      <c r="AE4" s="57"/>
      <c r="AF4" s="57"/>
      <c r="AG4" s="1"/>
      <c r="AH4" s="1"/>
      <c r="AI4" s="1"/>
      <c r="AJ4" s="1"/>
    </row>
    <row r="5" spans="1:36" ht="12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"/>
      <c r="AH5" s="1"/>
      <c r="AI5" s="1"/>
      <c r="AJ5" s="1"/>
    </row>
    <row r="6" spans="1:36" ht="12.75" customHeight="1">
      <c r="A6" s="63" t="s">
        <v>38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1"/>
      <c r="AH6" s="1"/>
      <c r="AI6" s="1"/>
      <c r="AJ6" s="1"/>
    </row>
    <row r="7" spans="1:36" ht="12.75" customHeight="1">
      <c r="A7" s="63" t="s">
        <v>58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1"/>
      <c r="AH7" s="1"/>
      <c r="AI7" s="1"/>
      <c r="AJ7" s="1"/>
    </row>
    <row r="8" spans="1:36" ht="12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2" customHeight="1">
      <c r="A9" s="64" t="s">
        <v>0</v>
      </c>
      <c r="B9" s="71" t="s">
        <v>29</v>
      </c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3"/>
      <c r="AB9" s="58" t="s">
        <v>31</v>
      </c>
      <c r="AC9" s="58" t="s">
        <v>32</v>
      </c>
      <c r="AD9" s="58" t="s">
        <v>56</v>
      </c>
      <c r="AE9" s="58" t="s">
        <v>10</v>
      </c>
      <c r="AF9" s="58" t="s">
        <v>33</v>
      </c>
      <c r="AG9" s="68" t="s">
        <v>39</v>
      </c>
      <c r="AH9" s="1"/>
      <c r="AI9" s="1"/>
      <c r="AJ9" s="1"/>
    </row>
    <row r="10" spans="1:36" ht="50.25" customHeight="1">
      <c r="A10" s="65"/>
      <c r="B10" s="61" t="s">
        <v>11</v>
      </c>
      <c r="C10" s="62"/>
      <c r="D10" s="61" t="s">
        <v>12</v>
      </c>
      <c r="E10" s="62"/>
      <c r="F10" s="61" t="s">
        <v>13</v>
      </c>
      <c r="G10" s="62"/>
      <c r="H10" s="61" t="s">
        <v>14</v>
      </c>
      <c r="I10" s="62"/>
      <c r="J10" s="61" t="s">
        <v>15</v>
      </c>
      <c r="K10" s="62"/>
      <c r="L10" s="61" t="s">
        <v>16</v>
      </c>
      <c r="M10" s="62"/>
      <c r="N10" s="61" t="s">
        <v>17</v>
      </c>
      <c r="O10" s="62"/>
      <c r="P10" s="61" t="s">
        <v>18</v>
      </c>
      <c r="Q10" s="62"/>
      <c r="R10" s="61" t="s">
        <v>23</v>
      </c>
      <c r="S10" s="62"/>
      <c r="T10" s="61" t="s">
        <v>20</v>
      </c>
      <c r="U10" s="62"/>
      <c r="V10" s="61" t="s">
        <v>21</v>
      </c>
      <c r="W10" s="62"/>
      <c r="X10" s="61" t="s">
        <v>22</v>
      </c>
      <c r="Y10" s="62"/>
      <c r="Z10" s="61" t="s">
        <v>64</v>
      </c>
      <c r="AA10" s="62"/>
      <c r="AB10" s="59"/>
      <c r="AC10" s="59"/>
      <c r="AD10" s="59"/>
      <c r="AE10" s="59"/>
      <c r="AF10" s="59"/>
      <c r="AG10" s="69"/>
      <c r="AH10" s="1"/>
      <c r="AI10" s="1"/>
      <c r="AJ10" s="1"/>
    </row>
    <row r="11" spans="1:36" ht="111.75" customHeight="1">
      <c r="A11" s="65"/>
      <c r="B11" s="18" t="s">
        <v>30</v>
      </c>
      <c r="C11" s="19" t="s">
        <v>24</v>
      </c>
      <c r="D11" s="18" t="s">
        <v>30</v>
      </c>
      <c r="E11" s="19" t="s">
        <v>24</v>
      </c>
      <c r="F11" s="18" t="s">
        <v>30</v>
      </c>
      <c r="G11" s="19" t="s">
        <v>24</v>
      </c>
      <c r="H11" s="18" t="s">
        <v>30</v>
      </c>
      <c r="I11" s="19" t="s">
        <v>24</v>
      </c>
      <c r="J11" s="18" t="s">
        <v>30</v>
      </c>
      <c r="K11" s="19" t="s">
        <v>24</v>
      </c>
      <c r="L11" s="18" t="s">
        <v>30</v>
      </c>
      <c r="M11" s="19" t="s">
        <v>24</v>
      </c>
      <c r="N11" s="18" t="s">
        <v>30</v>
      </c>
      <c r="O11" s="19" t="s">
        <v>24</v>
      </c>
      <c r="P11" s="18" t="s">
        <v>30</v>
      </c>
      <c r="Q11" s="19" t="s">
        <v>24</v>
      </c>
      <c r="R11" s="18" t="s">
        <v>30</v>
      </c>
      <c r="S11" s="19" t="s">
        <v>24</v>
      </c>
      <c r="T11" s="18" t="s">
        <v>30</v>
      </c>
      <c r="U11" s="19" t="s">
        <v>24</v>
      </c>
      <c r="V11" s="18" t="s">
        <v>30</v>
      </c>
      <c r="W11" s="19" t="s">
        <v>24</v>
      </c>
      <c r="X11" s="18" t="s">
        <v>30</v>
      </c>
      <c r="Y11" s="19" t="s">
        <v>24</v>
      </c>
      <c r="Z11" s="18" t="s">
        <v>30</v>
      </c>
      <c r="AA11" s="19" t="s">
        <v>24</v>
      </c>
      <c r="AB11" s="60"/>
      <c r="AC11" s="60"/>
      <c r="AD11" s="60"/>
      <c r="AE11" s="59"/>
      <c r="AF11" s="59"/>
      <c r="AG11" s="70"/>
      <c r="AH11" s="1"/>
      <c r="AI11" s="1"/>
      <c r="AJ11" s="1"/>
    </row>
    <row r="12" spans="1:36" ht="12.75" hidden="1" customHeight="1">
      <c r="A12" s="66"/>
      <c r="B12" s="16"/>
      <c r="C12" s="17"/>
      <c r="D12" s="18" t="s">
        <v>9</v>
      </c>
      <c r="E12" s="19" t="s">
        <v>19</v>
      </c>
      <c r="F12" s="18" t="s">
        <v>9</v>
      </c>
      <c r="G12" s="19" t="s">
        <v>19</v>
      </c>
      <c r="H12" s="18" t="s">
        <v>9</v>
      </c>
      <c r="I12" s="19" t="s">
        <v>19</v>
      </c>
      <c r="J12" s="18" t="s">
        <v>9</v>
      </c>
      <c r="K12" s="19" t="s">
        <v>19</v>
      </c>
      <c r="L12" s="18" t="s">
        <v>9</v>
      </c>
      <c r="M12" s="19" t="s">
        <v>19</v>
      </c>
      <c r="N12" s="18" t="s">
        <v>9</v>
      </c>
      <c r="O12" s="19" t="s">
        <v>19</v>
      </c>
      <c r="P12" s="18" t="s">
        <v>9</v>
      </c>
      <c r="Q12" s="19" t="s">
        <v>19</v>
      </c>
      <c r="R12" s="18" t="s">
        <v>9</v>
      </c>
      <c r="S12" s="19" t="s">
        <v>19</v>
      </c>
      <c r="T12" s="31" t="s">
        <v>9</v>
      </c>
      <c r="U12" s="19" t="s">
        <v>19</v>
      </c>
      <c r="V12" s="31" t="s">
        <v>9</v>
      </c>
      <c r="W12" s="19" t="s">
        <v>19</v>
      </c>
      <c r="X12" s="31" t="s">
        <v>9</v>
      </c>
      <c r="Y12" s="19" t="s">
        <v>19</v>
      </c>
      <c r="Z12" s="18" t="s">
        <v>9</v>
      </c>
      <c r="AA12" s="19" t="s">
        <v>19</v>
      </c>
      <c r="AB12" s="13"/>
      <c r="AC12" s="13"/>
      <c r="AD12" s="13"/>
      <c r="AE12" s="60"/>
      <c r="AF12" s="60"/>
      <c r="AG12" s="9"/>
      <c r="AH12" s="1"/>
      <c r="AI12" s="1"/>
      <c r="AJ12" s="1"/>
    </row>
    <row r="13" spans="1:36" ht="12" customHeight="1">
      <c r="A13" s="25" t="s">
        <v>42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30">
        <f>SUM(R14:R15)</f>
        <v>4</v>
      </c>
      <c r="S13" s="2"/>
      <c r="T13" s="2">
        <f>SUM(T14:T15)</f>
        <v>5</v>
      </c>
      <c r="U13" s="2"/>
      <c r="V13" s="2">
        <f>SUM(V14:V15)</f>
        <v>5</v>
      </c>
      <c r="W13" s="2"/>
      <c r="X13" s="2">
        <f>SUM(X14:X15)</f>
        <v>5</v>
      </c>
      <c r="Y13" s="2"/>
      <c r="Z13" s="2"/>
      <c r="AA13" s="2"/>
      <c r="AB13" s="2">
        <f>SUM(AB14:AB15)</f>
        <v>19</v>
      </c>
      <c r="AC13" s="2"/>
      <c r="AD13" s="2"/>
      <c r="AE13" s="2"/>
      <c r="AF13" s="2"/>
      <c r="AG13" s="23"/>
      <c r="AH13" s="1"/>
      <c r="AI13" s="1"/>
      <c r="AJ13" s="1"/>
    </row>
    <row r="14" spans="1:36" ht="12" customHeight="1">
      <c r="A14" s="26" t="s">
        <v>25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5">
        <v>4</v>
      </c>
      <c r="S14" s="5">
        <v>23.8</v>
      </c>
      <c r="T14" s="5">
        <v>4</v>
      </c>
      <c r="U14" s="3">
        <v>23.8</v>
      </c>
      <c r="V14" s="3">
        <v>4</v>
      </c>
      <c r="W14" s="3">
        <v>25</v>
      </c>
      <c r="X14" s="3">
        <v>4</v>
      </c>
      <c r="Y14" s="3">
        <v>26.3</v>
      </c>
      <c r="Z14" s="3"/>
      <c r="AA14" s="3"/>
      <c r="AB14" s="20">
        <f>B14+D14+F14+H14+J14+L14+N14+P14+R14+T14+V14+X14+Z14</f>
        <v>16</v>
      </c>
      <c r="AC14" s="20">
        <v>24.7</v>
      </c>
      <c r="AD14" s="20">
        <v>10</v>
      </c>
      <c r="AE14" s="3"/>
      <c r="AF14" s="3"/>
      <c r="AG14" s="23"/>
      <c r="AH14" s="1"/>
      <c r="AI14" s="1"/>
      <c r="AJ14" s="1"/>
    </row>
    <row r="15" spans="1:36" ht="12" customHeight="1">
      <c r="A15" s="26" t="s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6">
        <v>1</v>
      </c>
      <c r="U15" s="36">
        <v>5</v>
      </c>
      <c r="V15" s="36">
        <v>1</v>
      </c>
      <c r="W15" s="36">
        <v>10</v>
      </c>
      <c r="X15" s="36">
        <v>1</v>
      </c>
      <c r="Y15" s="36">
        <v>10</v>
      </c>
      <c r="Z15" s="3"/>
      <c r="AA15" s="3"/>
      <c r="AB15" s="43">
        <f>B15+D15+F15+H15+J15+L15+N15+P15+R15+T15+V15+X15+Z15</f>
        <v>3</v>
      </c>
      <c r="AC15" s="43">
        <v>8.3000000000000007</v>
      </c>
      <c r="AD15" s="20">
        <v>10.7</v>
      </c>
      <c r="AE15" s="3"/>
      <c r="AF15" s="3"/>
      <c r="AG15" s="23"/>
      <c r="AH15" s="1"/>
      <c r="AI15" s="1"/>
      <c r="AJ15" s="1"/>
    </row>
    <row r="16" spans="1:36" ht="12" customHeight="1">
      <c r="A16" s="25" t="s">
        <v>1</v>
      </c>
      <c r="B16" s="39">
        <v>1</v>
      </c>
      <c r="C16" s="39">
        <v>16</v>
      </c>
      <c r="D16" s="39">
        <v>1</v>
      </c>
      <c r="E16" s="39">
        <v>10</v>
      </c>
      <c r="F16" s="39">
        <v>1</v>
      </c>
      <c r="G16" s="39">
        <v>9</v>
      </c>
      <c r="H16" s="39">
        <v>1</v>
      </c>
      <c r="I16" s="40">
        <v>9</v>
      </c>
      <c r="J16" s="39">
        <v>1</v>
      </c>
      <c r="K16" s="39">
        <v>11</v>
      </c>
      <c r="L16" s="39">
        <v>1</v>
      </c>
      <c r="M16" s="39">
        <v>21</v>
      </c>
      <c r="N16" s="39">
        <v>1</v>
      </c>
      <c r="O16" s="39">
        <v>13</v>
      </c>
      <c r="P16" s="39">
        <v>1</v>
      </c>
      <c r="Q16" s="39">
        <v>20</v>
      </c>
      <c r="R16" s="39">
        <v>1</v>
      </c>
      <c r="S16" s="39">
        <v>19</v>
      </c>
      <c r="T16" s="39">
        <v>1</v>
      </c>
      <c r="U16" s="39">
        <v>18</v>
      </c>
      <c r="V16" s="39">
        <v>1</v>
      </c>
      <c r="W16" s="39">
        <v>23</v>
      </c>
      <c r="X16" s="39">
        <v>1</v>
      </c>
      <c r="Y16" s="39">
        <v>16</v>
      </c>
      <c r="Z16" s="39"/>
      <c r="AA16" s="39"/>
      <c r="AB16" s="39">
        <f>B16+D16+F16+H16+J16+L16+N16+P16+R16+T16+V16+X16</f>
        <v>12</v>
      </c>
      <c r="AC16" s="41">
        <v>15.4</v>
      </c>
      <c r="AD16" s="41">
        <v>8.6999999999999993</v>
      </c>
      <c r="AE16" s="39">
        <v>1</v>
      </c>
      <c r="AF16" s="39">
        <v>13</v>
      </c>
      <c r="AG16" s="42">
        <v>3</v>
      </c>
      <c r="AH16" s="1"/>
      <c r="AI16" s="1"/>
      <c r="AJ16" s="1"/>
    </row>
    <row r="17" spans="1:36" ht="12" customHeight="1">
      <c r="A17" s="25" t="s">
        <v>2</v>
      </c>
      <c r="B17" s="25">
        <v>2</v>
      </c>
      <c r="C17" s="25">
        <v>21.5</v>
      </c>
      <c r="D17" s="25">
        <v>1</v>
      </c>
      <c r="E17" s="25">
        <v>17</v>
      </c>
      <c r="F17" s="25">
        <v>1</v>
      </c>
      <c r="G17" s="25">
        <v>20</v>
      </c>
      <c r="H17" s="25">
        <v>1</v>
      </c>
      <c r="I17" s="33">
        <v>25</v>
      </c>
      <c r="J17" s="25">
        <v>2</v>
      </c>
      <c r="K17" s="25">
        <v>15.5</v>
      </c>
      <c r="L17" s="25">
        <v>1</v>
      </c>
      <c r="M17" s="25">
        <v>24</v>
      </c>
      <c r="N17" s="25">
        <v>1</v>
      </c>
      <c r="O17" s="25">
        <v>17</v>
      </c>
      <c r="P17" s="25">
        <v>2</v>
      </c>
      <c r="Q17" s="25">
        <v>12</v>
      </c>
      <c r="R17" s="25">
        <v>1</v>
      </c>
      <c r="S17" s="25">
        <v>24</v>
      </c>
      <c r="T17" s="25">
        <v>1</v>
      </c>
      <c r="U17" s="25">
        <v>28</v>
      </c>
      <c r="V17" s="4">
        <v>1</v>
      </c>
      <c r="W17" s="4">
        <v>18</v>
      </c>
      <c r="X17" s="4">
        <v>1</v>
      </c>
      <c r="Y17" s="4">
        <v>16</v>
      </c>
      <c r="Z17" s="4"/>
      <c r="AA17" s="4"/>
      <c r="AB17" s="39">
        <f>B17+D17+F17+H17+J17+L17+N17+P17+R17+T17+V17+X17</f>
        <v>15</v>
      </c>
      <c r="AC17" s="41">
        <v>19.8</v>
      </c>
      <c r="AD17" s="12">
        <v>8.6</v>
      </c>
      <c r="AE17" s="4">
        <v>1</v>
      </c>
      <c r="AF17" s="4">
        <v>14</v>
      </c>
      <c r="AG17" s="23">
        <v>4</v>
      </c>
      <c r="AH17" s="1"/>
      <c r="AI17" s="1"/>
      <c r="AJ17" s="1"/>
    </row>
    <row r="18" spans="1:36" ht="12" customHeight="1">
      <c r="A18" s="25" t="s">
        <v>48</v>
      </c>
      <c r="B18" s="25">
        <f t="shared" ref="B18:X18" si="0">B19</f>
        <v>1</v>
      </c>
      <c r="C18" s="25"/>
      <c r="D18" s="25">
        <f t="shared" si="0"/>
        <v>1</v>
      </c>
      <c r="E18" s="25"/>
      <c r="F18" s="25">
        <f t="shared" si="0"/>
        <v>1</v>
      </c>
      <c r="G18" s="25"/>
      <c r="H18" s="25">
        <f t="shared" si="0"/>
        <v>1</v>
      </c>
      <c r="I18" s="25"/>
      <c r="J18" s="25">
        <f t="shared" si="0"/>
        <v>1</v>
      </c>
      <c r="K18" s="25"/>
      <c r="L18" s="25">
        <f t="shared" si="0"/>
        <v>1</v>
      </c>
      <c r="M18" s="25"/>
      <c r="N18" s="25">
        <f t="shared" si="0"/>
        <v>1</v>
      </c>
      <c r="O18" s="25"/>
      <c r="P18" s="25">
        <f t="shared" si="0"/>
        <v>1</v>
      </c>
      <c r="Q18" s="25"/>
      <c r="R18" s="25">
        <f t="shared" si="0"/>
        <v>1</v>
      </c>
      <c r="S18" s="25"/>
      <c r="T18" s="25">
        <f t="shared" si="0"/>
        <v>1</v>
      </c>
      <c r="U18" s="25"/>
      <c r="V18" s="4">
        <f t="shared" si="0"/>
        <v>1</v>
      </c>
      <c r="W18" s="4"/>
      <c r="X18" s="4">
        <f t="shared" si="0"/>
        <v>1</v>
      </c>
      <c r="Y18" s="4"/>
      <c r="Z18" s="4"/>
      <c r="AA18" s="4"/>
      <c r="AB18" s="39">
        <f>AB19</f>
        <v>12</v>
      </c>
      <c r="AC18" s="39"/>
      <c r="AD18" s="4"/>
      <c r="AE18" s="4">
        <f>AE19+AE20+AE21</f>
        <v>1</v>
      </c>
      <c r="AF18" s="4"/>
      <c r="AG18" s="4">
        <f>AG19+AG20+AG21</f>
        <v>3</v>
      </c>
      <c r="AH18" s="1"/>
      <c r="AI18" s="1"/>
      <c r="AJ18" s="1"/>
    </row>
    <row r="19" spans="1:36" ht="12" customHeight="1">
      <c r="A19" s="26" t="s">
        <v>25</v>
      </c>
      <c r="B19" s="36">
        <v>1</v>
      </c>
      <c r="C19" s="36">
        <v>16</v>
      </c>
      <c r="D19" s="36">
        <v>1</v>
      </c>
      <c r="E19" s="36">
        <v>13</v>
      </c>
      <c r="F19" s="36">
        <v>1</v>
      </c>
      <c r="G19" s="36">
        <v>16</v>
      </c>
      <c r="H19" s="36">
        <v>1</v>
      </c>
      <c r="I19" s="36">
        <v>15</v>
      </c>
      <c r="J19" s="36">
        <v>1</v>
      </c>
      <c r="K19" s="36">
        <v>16</v>
      </c>
      <c r="L19" s="36">
        <v>1</v>
      </c>
      <c r="M19" s="36">
        <v>12</v>
      </c>
      <c r="N19" s="36">
        <v>1</v>
      </c>
      <c r="O19" s="36">
        <v>13</v>
      </c>
      <c r="P19" s="36">
        <v>1</v>
      </c>
      <c r="Q19" s="36">
        <v>11</v>
      </c>
      <c r="R19" s="36">
        <v>1</v>
      </c>
      <c r="S19" s="36">
        <v>22</v>
      </c>
      <c r="T19" s="36">
        <v>1</v>
      </c>
      <c r="U19" s="36">
        <v>22</v>
      </c>
      <c r="V19" s="36">
        <v>1</v>
      </c>
      <c r="W19" s="36">
        <v>18</v>
      </c>
      <c r="X19" s="36">
        <v>1</v>
      </c>
      <c r="Y19" s="36">
        <v>18</v>
      </c>
      <c r="Z19" s="36"/>
      <c r="AA19" s="36"/>
      <c r="AB19" s="36">
        <f>B19+D19+F19+H19+J19+L19+N19+P19+R19+T19+V19+X19</f>
        <v>12</v>
      </c>
      <c r="AC19" s="47">
        <v>16</v>
      </c>
      <c r="AD19" s="43">
        <v>8.5</v>
      </c>
      <c r="AE19" s="36"/>
      <c r="AF19" s="36"/>
      <c r="AG19" s="24"/>
      <c r="AH19" s="1"/>
      <c r="AI19" s="1"/>
      <c r="AJ19" s="1"/>
    </row>
    <row r="20" spans="1:36" ht="12" customHeight="1">
      <c r="A20" s="26" t="s">
        <v>53</v>
      </c>
      <c r="B20" s="36"/>
      <c r="C20" s="36"/>
      <c r="D20" s="36"/>
      <c r="E20" s="36"/>
      <c r="F20" s="36"/>
      <c r="G20" s="36"/>
      <c r="H20" s="36"/>
      <c r="I20" s="44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43"/>
      <c r="AD20" s="43"/>
      <c r="AE20" s="36">
        <v>1</v>
      </c>
      <c r="AF20" s="36">
        <v>10</v>
      </c>
      <c r="AG20" s="27">
        <v>2</v>
      </c>
      <c r="AH20" s="1"/>
      <c r="AI20" s="1"/>
      <c r="AJ20" s="1"/>
    </row>
    <row r="21" spans="1:36" ht="12" customHeight="1">
      <c r="A21" s="26" t="s">
        <v>54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43"/>
      <c r="AD21" s="43"/>
      <c r="AE21" s="36"/>
      <c r="AF21" s="36">
        <v>2</v>
      </c>
      <c r="AG21" s="27">
        <v>1</v>
      </c>
      <c r="AH21" s="1"/>
      <c r="AI21" s="1"/>
      <c r="AJ21" s="1"/>
    </row>
    <row r="22" spans="1:36" ht="12" customHeight="1">
      <c r="A22" s="25" t="s">
        <v>43</v>
      </c>
      <c r="B22" s="39">
        <f>SUM(B23:B24)</f>
        <v>3</v>
      </c>
      <c r="C22" s="39"/>
      <c r="D22" s="39">
        <f>SUM(D23:D24)</f>
        <v>5</v>
      </c>
      <c r="E22" s="39"/>
      <c r="F22" s="39">
        <f>SUM(F23:F24)</f>
        <v>3</v>
      </c>
      <c r="G22" s="39"/>
      <c r="H22" s="39">
        <f>SUM(H23:H24)</f>
        <v>5</v>
      </c>
      <c r="I22" s="39"/>
      <c r="J22" s="39">
        <f>SUM(J23:J24)</f>
        <v>3</v>
      </c>
      <c r="K22" s="39"/>
      <c r="L22" s="39">
        <f>SUM(L23:L24)</f>
        <v>3</v>
      </c>
      <c r="M22" s="39"/>
      <c r="N22" s="39">
        <f>SUM(N23:N24)</f>
        <v>3</v>
      </c>
      <c r="O22" s="39"/>
      <c r="P22" s="39">
        <f>SUM(P23:P24)</f>
        <v>3</v>
      </c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>
        <f>SUM(AB23:AB24)</f>
        <v>28</v>
      </c>
      <c r="AC22" s="39"/>
      <c r="AD22" s="39"/>
      <c r="AE22" s="39">
        <f>SUM(AE23:AE24)</f>
        <v>4</v>
      </c>
      <c r="AF22" s="39"/>
      <c r="AG22" s="23"/>
      <c r="AH22" s="1"/>
      <c r="AI22" s="1"/>
      <c r="AJ22" s="1"/>
    </row>
    <row r="23" spans="1:36" ht="12" customHeight="1">
      <c r="A23" s="26" t="s">
        <v>36</v>
      </c>
      <c r="B23" s="36">
        <v>3</v>
      </c>
      <c r="C23" s="54">
        <v>24</v>
      </c>
      <c r="D23" s="36">
        <v>4</v>
      </c>
      <c r="E23" s="36">
        <v>20.8</v>
      </c>
      <c r="F23" s="36">
        <v>3</v>
      </c>
      <c r="G23" s="36">
        <v>25.3</v>
      </c>
      <c r="H23" s="36">
        <v>4</v>
      </c>
      <c r="I23" s="36">
        <v>21.8</v>
      </c>
      <c r="J23" s="26">
        <v>3</v>
      </c>
      <c r="K23" s="51">
        <v>25.7</v>
      </c>
      <c r="L23" s="36">
        <v>3</v>
      </c>
      <c r="M23" s="48">
        <v>20.7</v>
      </c>
      <c r="N23" s="36">
        <v>3</v>
      </c>
      <c r="O23" s="36">
        <v>21.3</v>
      </c>
      <c r="P23" s="36">
        <v>3</v>
      </c>
      <c r="Q23" s="36">
        <v>27.7</v>
      </c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>
        <f>B23+D23+F23+H23+J23+L23+N23+P23+R23+T23+V23+X23</f>
        <v>26</v>
      </c>
      <c r="AC23" s="43">
        <v>23.2</v>
      </c>
      <c r="AD23" s="43">
        <v>8</v>
      </c>
      <c r="AE23" s="36">
        <v>3</v>
      </c>
      <c r="AF23" s="48">
        <v>18.3</v>
      </c>
      <c r="AG23" s="23"/>
      <c r="AH23" s="29"/>
      <c r="AI23" s="1"/>
      <c r="AJ23" s="1"/>
    </row>
    <row r="24" spans="1:36" ht="12" customHeight="1">
      <c r="A24" s="26" t="s">
        <v>49</v>
      </c>
      <c r="B24" s="36"/>
      <c r="C24" s="26">
        <v>7</v>
      </c>
      <c r="D24" s="26">
        <v>1</v>
      </c>
      <c r="E24" s="26">
        <v>4</v>
      </c>
      <c r="F24" s="26"/>
      <c r="G24" s="26">
        <v>5</v>
      </c>
      <c r="H24" s="26">
        <v>1</v>
      </c>
      <c r="I24" s="26">
        <v>3</v>
      </c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>
        <f>B24+D24+F24+H24+J24+L24+N24+P24+R24+T24+V24+X24</f>
        <v>2</v>
      </c>
      <c r="AC24" s="47">
        <v>9.5</v>
      </c>
      <c r="AD24" s="43">
        <v>8</v>
      </c>
      <c r="AE24" s="36">
        <v>1</v>
      </c>
      <c r="AF24" s="36">
        <v>10</v>
      </c>
      <c r="AG24" s="23"/>
      <c r="AH24" s="1"/>
      <c r="AI24" s="1"/>
      <c r="AJ24" s="1"/>
    </row>
    <row r="25" spans="1:36" ht="12" customHeight="1">
      <c r="A25" s="25" t="s">
        <v>44</v>
      </c>
      <c r="B25" s="39">
        <f>SUM(B26:B29)</f>
        <v>2</v>
      </c>
      <c r="C25" s="39"/>
      <c r="D25" s="39">
        <f>SUM(D26:D29)</f>
        <v>1</v>
      </c>
      <c r="E25" s="39"/>
      <c r="F25" s="39">
        <f>SUM(F26:F29)</f>
        <v>1</v>
      </c>
      <c r="G25" s="39"/>
      <c r="H25" s="39">
        <f>SUM(H26:H29)</f>
        <v>2</v>
      </c>
      <c r="I25" s="39"/>
      <c r="J25" s="39">
        <f>SUM(J26:J29)</f>
        <v>2</v>
      </c>
      <c r="K25" s="39"/>
      <c r="L25" s="39">
        <f>SUM(L26:L29)</f>
        <v>3</v>
      </c>
      <c r="M25" s="39"/>
      <c r="N25" s="39">
        <f>SUM(N26:N29)</f>
        <v>2</v>
      </c>
      <c r="O25" s="39"/>
      <c r="P25" s="39">
        <f>SUM(P26:P29)</f>
        <v>2</v>
      </c>
      <c r="Q25" s="39"/>
      <c r="R25" s="39">
        <f>SUM(R26:R29)</f>
        <v>3</v>
      </c>
      <c r="S25" s="39"/>
      <c r="T25" s="39">
        <f>SUM(T26:T29)</f>
        <v>4</v>
      </c>
      <c r="U25" s="39"/>
      <c r="V25" s="39"/>
      <c r="W25" s="39"/>
      <c r="X25" s="39"/>
      <c r="Y25" s="39"/>
      <c r="Z25" s="39">
        <f>SUM(Z26:Z29)</f>
        <v>2</v>
      </c>
      <c r="AA25" s="39">
        <f>SUM(AA26:AA29)</f>
        <v>10</v>
      </c>
      <c r="AB25" s="39">
        <f>SUM(AB26:AB29)</f>
        <v>24</v>
      </c>
      <c r="AC25" s="39"/>
      <c r="AD25" s="39"/>
      <c r="AE25" s="39">
        <f>SUM(AE26:AE29)</f>
        <v>1</v>
      </c>
      <c r="AF25" s="39"/>
      <c r="AG25" s="23"/>
      <c r="AH25" s="1"/>
      <c r="AI25" s="1"/>
      <c r="AJ25" s="1"/>
    </row>
    <row r="26" spans="1:36" ht="12" customHeight="1">
      <c r="A26" s="26" t="s">
        <v>26</v>
      </c>
      <c r="B26" s="36">
        <v>1</v>
      </c>
      <c r="C26" s="36">
        <v>22</v>
      </c>
      <c r="D26" s="36">
        <v>1</v>
      </c>
      <c r="E26" s="36">
        <v>24</v>
      </c>
      <c r="F26" s="36">
        <v>1</v>
      </c>
      <c r="G26" s="36">
        <v>19</v>
      </c>
      <c r="H26" s="36">
        <v>2</v>
      </c>
      <c r="I26" s="36">
        <v>16.5</v>
      </c>
      <c r="J26" s="36">
        <v>1</v>
      </c>
      <c r="K26" s="36">
        <v>26</v>
      </c>
      <c r="L26" s="36">
        <v>1</v>
      </c>
      <c r="M26" s="36">
        <v>22</v>
      </c>
      <c r="N26" s="36">
        <v>1</v>
      </c>
      <c r="O26" s="36">
        <v>19</v>
      </c>
      <c r="P26" s="36">
        <v>1</v>
      </c>
      <c r="Q26" s="36">
        <v>21</v>
      </c>
      <c r="R26" s="36">
        <v>1</v>
      </c>
      <c r="S26" s="36">
        <v>22</v>
      </c>
      <c r="T26" s="36">
        <v>1</v>
      </c>
      <c r="U26" s="36">
        <v>15</v>
      </c>
      <c r="V26" s="36"/>
      <c r="W26" s="36"/>
      <c r="X26" s="36"/>
      <c r="Y26" s="36"/>
      <c r="Z26" s="36"/>
      <c r="AA26" s="36"/>
      <c r="AB26" s="36">
        <f>B26+D26+F26+H26+J26+L26+N26+P26+R26+T26+V26+X26+Z26</f>
        <v>11</v>
      </c>
      <c r="AC26" s="43">
        <v>20.3</v>
      </c>
      <c r="AD26" s="43">
        <v>8</v>
      </c>
      <c r="AE26" s="36">
        <v>1</v>
      </c>
      <c r="AF26" s="36">
        <v>20</v>
      </c>
      <c r="AG26" s="23"/>
      <c r="AH26" s="1"/>
      <c r="AI26" s="1"/>
      <c r="AJ26" s="1"/>
    </row>
    <row r="27" spans="1:36" ht="12" customHeight="1">
      <c r="A27" s="26" t="s">
        <v>37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>
        <v>1</v>
      </c>
      <c r="M27" s="36">
        <v>9</v>
      </c>
      <c r="N27" s="36">
        <v>1</v>
      </c>
      <c r="O27" s="36">
        <v>11</v>
      </c>
      <c r="P27" s="36">
        <v>1</v>
      </c>
      <c r="Q27" s="36">
        <v>11</v>
      </c>
      <c r="R27" s="36">
        <v>2</v>
      </c>
      <c r="S27" s="36">
        <v>11.5</v>
      </c>
      <c r="T27" s="26">
        <v>2</v>
      </c>
      <c r="U27" s="26">
        <v>8</v>
      </c>
      <c r="V27" s="36"/>
      <c r="W27" s="36"/>
      <c r="X27" s="36"/>
      <c r="Y27" s="36"/>
      <c r="Z27" s="36"/>
      <c r="AA27" s="36"/>
      <c r="AB27" s="36">
        <f>B27+D27+F27+H27+J27+L27+N27+P27+R27+T27+V27+X27+Z27</f>
        <v>7</v>
      </c>
      <c r="AC27" s="43">
        <v>10</v>
      </c>
      <c r="AD27" s="43">
        <v>8</v>
      </c>
      <c r="AE27" s="36"/>
      <c r="AF27" s="36"/>
      <c r="AG27" s="23"/>
      <c r="AH27" s="1"/>
      <c r="AI27" s="1"/>
      <c r="AJ27" s="1"/>
    </row>
    <row r="28" spans="1:36" ht="12" customHeight="1">
      <c r="A28" s="26" t="s">
        <v>35</v>
      </c>
      <c r="B28" s="36">
        <v>1</v>
      </c>
      <c r="C28" s="36">
        <v>2</v>
      </c>
      <c r="D28" s="36"/>
      <c r="E28" s="36">
        <v>3</v>
      </c>
      <c r="F28" s="36"/>
      <c r="G28" s="36">
        <v>2</v>
      </c>
      <c r="H28" s="36"/>
      <c r="I28" s="36">
        <v>1</v>
      </c>
      <c r="J28" s="36"/>
      <c r="K28" s="36">
        <v>1</v>
      </c>
      <c r="L28" s="36">
        <v>1</v>
      </c>
      <c r="M28" s="36">
        <v>1</v>
      </c>
      <c r="N28" s="36"/>
      <c r="O28" s="36">
        <v>3</v>
      </c>
      <c r="P28" s="36"/>
      <c r="Q28" s="36">
        <v>1</v>
      </c>
      <c r="R28" s="36"/>
      <c r="S28" s="36">
        <v>2</v>
      </c>
      <c r="T28" s="36">
        <v>1</v>
      </c>
      <c r="U28" s="36">
        <v>3</v>
      </c>
      <c r="V28" s="36"/>
      <c r="W28" s="36"/>
      <c r="X28" s="36"/>
      <c r="Y28" s="36"/>
      <c r="Z28" s="36"/>
      <c r="AA28" s="36"/>
      <c r="AB28" s="36">
        <f>B28+D28+F28+H28+J28+L28+N28+P28+R28+T28+V28+X28+Z28</f>
        <v>3</v>
      </c>
      <c r="AC28" s="43">
        <v>7</v>
      </c>
      <c r="AD28" s="43">
        <v>6</v>
      </c>
      <c r="AE28" s="36"/>
      <c r="AF28" s="36"/>
      <c r="AG28" s="23"/>
      <c r="AH28" s="1"/>
      <c r="AI28" s="1"/>
      <c r="AJ28" s="1"/>
    </row>
    <row r="29" spans="1:36" ht="12" customHeight="1">
      <c r="A29" s="26" t="s">
        <v>27</v>
      </c>
      <c r="B29" s="36"/>
      <c r="C29" s="36"/>
      <c r="D29" s="36"/>
      <c r="E29" s="36"/>
      <c r="F29" s="36"/>
      <c r="G29" s="36"/>
      <c r="H29" s="36"/>
      <c r="I29" s="36"/>
      <c r="J29" s="36">
        <v>1</v>
      </c>
      <c r="K29" s="36">
        <v>3</v>
      </c>
      <c r="L29" s="36"/>
      <c r="M29" s="36">
        <v>1</v>
      </c>
      <c r="N29" s="36"/>
      <c r="O29" s="36"/>
      <c r="P29" s="36"/>
      <c r="Q29" s="36">
        <v>1</v>
      </c>
      <c r="R29" s="36"/>
      <c r="S29" s="36"/>
      <c r="T29" s="36"/>
      <c r="U29" s="36"/>
      <c r="V29" s="36"/>
      <c r="W29" s="36"/>
      <c r="X29" s="36"/>
      <c r="Y29" s="36"/>
      <c r="Z29" s="36">
        <v>2</v>
      </c>
      <c r="AA29" s="36">
        <v>10</v>
      </c>
      <c r="AB29" s="36">
        <f>B29+D29+F29+H29+J29+L29+N29+P29+R29+T29+V29+X29+Z29</f>
        <v>3</v>
      </c>
      <c r="AC29" s="36">
        <v>8.5</v>
      </c>
      <c r="AD29" s="36">
        <v>6</v>
      </c>
      <c r="AE29" s="36"/>
      <c r="AF29" s="36"/>
      <c r="AG29" s="23"/>
      <c r="AH29" s="1"/>
      <c r="AI29" s="1"/>
      <c r="AJ29" s="1"/>
    </row>
    <row r="30" spans="1:36" ht="12" customHeight="1">
      <c r="A30" s="25" t="s">
        <v>50</v>
      </c>
      <c r="B30" s="39">
        <v>1</v>
      </c>
      <c r="C30" s="39">
        <v>12</v>
      </c>
      <c r="D30" s="39">
        <v>1</v>
      </c>
      <c r="E30" s="39">
        <v>8</v>
      </c>
      <c r="F30" s="39">
        <v>1</v>
      </c>
      <c r="G30" s="39">
        <v>13</v>
      </c>
      <c r="H30" s="39">
        <v>1</v>
      </c>
      <c r="I30" s="39">
        <v>15</v>
      </c>
      <c r="J30" s="39">
        <v>1</v>
      </c>
      <c r="K30" s="39">
        <v>13</v>
      </c>
      <c r="L30" s="39">
        <v>1</v>
      </c>
      <c r="M30" s="39">
        <v>12</v>
      </c>
      <c r="N30" s="39">
        <v>1</v>
      </c>
      <c r="O30" s="39">
        <v>13</v>
      </c>
      <c r="P30" s="39">
        <v>1</v>
      </c>
      <c r="Q30" s="39">
        <v>22</v>
      </c>
      <c r="R30" s="39">
        <v>1</v>
      </c>
      <c r="S30" s="39">
        <v>14</v>
      </c>
      <c r="T30" s="39">
        <v>1</v>
      </c>
      <c r="U30" s="39">
        <v>6</v>
      </c>
      <c r="V30" s="39"/>
      <c r="W30" s="39"/>
      <c r="X30" s="39"/>
      <c r="Y30" s="39"/>
      <c r="Z30" s="39"/>
      <c r="AA30" s="39"/>
      <c r="AB30" s="39">
        <f t="shared" ref="AB30:AB35" si="1">B30+D30+F30+H30+J30+L30+N30+P30+R30+T30+V30+X30</f>
        <v>10</v>
      </c>
      <c r="AC30" s="39">
        <v>12.8</v>
      </c>
      <c r="AD30" s="39">
        <v>8</v>
      </c>
      <c r="AE30" s="39">
        <v>1</v>
      </c>
      <c r="AF30" s="39">
        <v>11</v>
      </c>
      <c r="AG30" s="23">
        <v>2</v>
      </c>
      <c r="AH30" s="1"/>
      <c r="AI30" s="1"/>
      <c r="AJ30" s="1"/>
    </row>
    <row r="31" spans="1:36" ht="12" customHeight="1">
      <c r="A31" s="25" t="s">
        <v>3</v>
      </c>
      <c r="B31" s="39">
        <v>1</v>
      </c>
      <c r="C31" s="39">
        <v>14</v>
      </c>
      <c r="D31" s="39">
        <v>1</v>
      </c>
      <c r="E31" s="39">
        <v>20</v>
      </c>
      <c r="F31" s="39">
        <v>1</v>
      </c>
      <c r="G31" s="39">
        <v>12</v>
      </c>
      <c r="H31" s="39">
        <v>1</v>
      </c>
      <c r="I31" s="39">
        <v>15</v>
      </c>
      <c r="J31" s="39">
        <v>1</v>
      </c>
      <c r="K31" s="39">
        <v>11</v>
      </c>
      <c r="L31" s="39">
        <v>1</v>
      </c>
      <c r="M31" s="39">
        <v>19</v>
      </c>
      <c r="N31" s="39">
        <v>1</v>
      </c>
      <c r="O31" s="39">
        <v>21</v>
      </c>
      <c r="P31" s="39">
        <v>1</v>
      </c>
      <c r="Q31" s="39">
        <v>9</v>
      </c>
      <c r="R31" s="55">
        <v>1</v>
      </c>
      <c r="S31" s="55">
        <v>6</v>
      </c>
      <c r="T31" s="39">
        <v>1</v>
      </c>
      <c r="U31" s="39">
        <v>8</v>
      </c>
      <c r="V31" s="39"/>
      <c r="W31" s="39"/>
      <c r="X31" s="39"/>
      <c r="Y31" s="39"/>
      <c r="Z31" s="39"/>
      <c r="AA31" s="39"/>
      <c r="AB31" s="39">
        <f t="shared" si="1"/>
        <v>10</v>
      </c>
      <c r="AC31" s="41">
        <v>13.5</v>
      </c>
      <c r="AD31" s="41">
        <v>8</v>
      </c>
      <c r="AE31" s="39">
        <v>1</v>
      </c>
      <c r="AF31" s="39">
        <v>17</v>
      </c>
      <c r="AG31" s="23">
        <v>3</v>
      </c>
      <c r="AH31" s="1"/>
      <c r="AI31" s="1"/>
      <c r="AJ31" s="1"/>
    </row>
    <row r="32" spans="1:36" ht="12" customHeight="1">
      <c r="A32" s="25" t="s">
        <v>28</v>
      </c>
      <c r="B32" s="39"/>
      <c r="C32" s="39">
        <v>3</v>
      </c>
      <c r="D32" s="39">
        <v>1</v>
      </c>
      <c r="E32" s="39">
        <v>3</v>
      </c>
      <c r="F32" s="39">
        <v>1</v>
      </c>
      <c r="G32" s="39">
        <v>5</v>
      </c>
      <c r="H32" s="39"/>
      <c r="I32" s="39">
        <v>4</v>
      </c>
      <c r="J32" s="39"/>
      <c r="K32" s="39">
        <v>5</v>
      </c>
      <c r="L32" s="39">
        <v>1</v>
      </c>
      <c r="M32" s="39">
        <v>6</v>
      </c>
      <c r="N32" s="39">
        <v>1</v>
      </c>
      <c r="O32" s="39">
        <v>4</v>
      </c>
      <c r="P32" s="39"/>
      <c r="Q32" s="39">
        <v>8</v>
      </c>
      <c r="R32" s="39">
        <v>1</v>
      </c>
      <c r="S32" s="39">
        <v>5</v>
      </c>
      <c r="T32" s="39">
        <v>1</v>
      </c>
      <c r="U32" s="39">
        <v>6</v>
      </c>
      <c r="V32" s="39"/>
      <c r="W32" s="39"/>
      <c r="X32" s="39"/>
      <c r="Y32" s="39"/>
      <c r="Z32" s="39"/>
      <c r="AA32" s="39"/>
      <c r="AB32" s="39">
        <f t="shared" si="1"/>
        <v>6</v>
      </c>
      <c r="AC32" s="41">
        <v>8.1999999999999993</v>
      </c>
      <c r="AD32" s="41">
        <v>8</v>
      </c>
      <c r="AE32" s="39">
        <v>1</v>
      </c>
      <c r="AF32" s="39">
        <v>10</v>
      </c>
      <c r="AG32" s="28"/>
      <c r="AH32" s="1"/>
      <c r="AI32" s="1"/>
      <c r="AJ32" s="1"/>
    </row>
    <row r="33" spans="1:36" ht="12" customHeight="1">
      <c r="A33" s="25" t="s">
        <v>4</v>
      </c>
      <c r="B33" s="39">
        <v>1</v>
      </c>
      <c r="C33" s="39">
        <v>8</v>
      </c>
      <c r="D33" s="39"/>
      <c r="E33" s="39">
        <v>4</v>
      </c>
      <c r="F33" s="39">
        <v>1</v>
      </c>
      <c r="G33" s="39">
        <v>10</v>
      </c>
      <c r="H33" s="39">
        <v>1</v>
      </c>
      <c r="I33" s="39">
        <v>8</v>
      </c>
      <c r="J33" s="39">
        <v>1</v>
      </c>
      <c r="K33" s="39">
        <v>5</v>
      </c>
      <c r="L33" s="39"/>
      <c r="M33" s="39">
        <v>5</v>
      </c>
      <c r="N33" s="25">
        <v>1</v>
      </c>
      <c r="O33" s="25">
        <v>3</v>
      </c>
      <c r="P33" s="25"/>
      <c r="Q33" s="25">
        <v>7</v>
      </c>
      <c r="R33" s="39">
        <v>1</v>
      </c>
      <c r="S33" s="39">
        <v>12</v>
      </c>
      <c r="T33" s="39">
        <v>1</v>
      </c>
      <c r="U33" s="39">
        <v>7</v>
      </c>
      <c r="V33" s="39"/>
      <c r="W33" s="39"/>
      <c r="X33" s="39"/>
      <c r="Y33" s="39"/>
      <c r="Z33" s="39"/>
      <c r="AA33" s="39"/>
      <c r="AB33" s="39">
        <f t="shared" si="1"/>
        <v>7</v>
      </c>
      <c r="AC33" s="52">
        <v>9.9</v>
      </c>
      <c r="AD33" s="45">
        <v>8</v>
      </c>
      <c r="AE33" s="39">
        <v>1</v>
      </c>
      <c r="AF33" s="39">
        <v>16</v>
      </c>
      <c r="AG33" s="28">
        <v>1</v>
      </c>
      <c r="AH33" s="1"/>
      <c r="AI33" s="1"/>
      <c r="AJ33" s="1"/>
    </row>
    <row r="34" spans="1:36" ht="12" customHeight="1">
      <c r="A34" s="25" t="s">
        <v>8</v>
      </c>
      <c r="B34" s="39">
        <v>1</v>
      </c>
      <c r="C34" s="39">
        <v>16</v>
      </c>
      <c r="D34" s="39">
        <v>1</v>
      </c>
      <c r="E34" s="39">
        <v>16</v>
      </c>
      <c r="F34" s="39">
        <v>1</v>
      </c>
      <c r="G34" s="39">
        <v>11</v>
      </c>
      <c r="H34" s="39">
        <v>1</v>
      </c>
      <c r="I34" s="39">
        <v>9</v>
      </c>
      <c r="J34" s="39"/>
      <c r="K34" s="39">
        <v>6</v>
      </c>
      <c r="L34" s="39">
        <v>1</v>
      </c>
      <c r="M34" s="39">
        <v>7</v>
      </c>
      <c r="N34" s="25">
        <v>1</v>
      </c>
      <c r="O34" s="25">
        <v>14</v>
      </c>
      <c r="P34" s="25">
        <v>1</v>
      </c>
      <c r="Q34" s="25">
        <v>10</v>
      </c>
      <c r="R34" s="39">
        <v>1</v>
      </c>
      <c r="S34" s="39">
        <v>13</v>
      </c>
      <c r="T34" s="39">
        <v>1</v>
      </c>
      <c r="U34" s="39">
        <v>7</v>
      </c>
      <c r="V34" s="39"/>
      <c r="W34" s="39"/>
      <c r="X34" s="39"/>
      <c r="Y34" s="39"/>
      <c r="Z34" s="39"/>
      <c r="AA34" s="39"/>
      <c r="AB34" s="39">
        <f t="shared" si="1"/>
        <v>9</v>
      </c>
      <c r="AC34" s="41">
        <v>12.1</v>
      </c>
      <c r="AD34" s="41">
        <v>8</v>
      </c>
      <c r="AE34" s="39">
        <v>1</v>
      </c>
      <c r="AF34" s="39">
        <v>16</v>
      </c>
      <c r="AG34" s="23">
        <v>3</v>
      </c>
      <c r="AH34" s="1"/>
      <c r="AI34" s="1"/>
      <c r="AJ34" s="1"/>
    </row>
    <row r="35" spans="1:36" ht="12" customHeight="1">
      <c r="A35" s="25" t="s">
        <v>51</v>
      </c>
      <c r="B35" s="39"/>
      <c r="C35" s="39">
        <v>8</v>
      </c>
      <c r="D35" s="39">
        <v>1</v>
      </c>
      <c r="E35" s="39">
        <v>6</v>
      </c>
      <c r="F35" s="39"/>
      <c r="G35" s="39">
        <v>4</v>
      </c>
      <c r="H35" s="39">
        <v>1</v>
      </c>
      <c r="I35" s="39">
        <v>2</v>
      </c>
      <c r="J35" s="25">
        <v>1</v>
      </c>
      <c r="K35" s="25">
        <v>8</v>
      </c>
      <c r="L35" s="25">
        <v>1</v>
      </c>
      <c r="M35" s="25">
        <v>8</v>
      </c>
      <c r="N35" s="39">
        <v>1</v>
      </c>
      <c r="O35" s="39">
        <v>8</v>
      </c>
      <c r="P35" s="39">
        <v>1</v>
      </c>
      <c r="Q35" s="39">
        <v>10</v>
      </c>
      <c r="R35" s="39">
        <v>1</v>
      </c>
      <c r="S35" s="39">
        <v>10</v>
      </c>
      <c r="T35" s="39">
        <v>1</v>
      </c>
      <c r="U35" s="39">
        <v>5</v>
      </c>
      <c r="V35" s="39"/>
      <c r="W35" s="39"/>
      <c r="X35" s="39"/>
      <c r="Y35" s="39"/>
      <c r="Z35" s="39"/>
      <c r="AA35" s="39"/>
      <c r="AB35" s="39">
        <f t="shared" si="1"/>
        <v>8</v>
      </c>
      <c r="AC35" s="39">
        <v>8.6</v>
      </c>
      <c r="AD35" s="39">
        <v>8</v>
      </c>
      <c r="AE35" s="39">
        <v>1</v>
      </c>
      <c r="AF35" s="39">
        <v>11</v>
      </c>
      <c r="AG35" s="23"/>
      <c r="AH35" s="1"/>
      <c r="AI35" s="1"/>
      <c r="AJ35" s="1"/>
    </row>
    <row r="36" spans="1:36" ht="12" customHeight="1">
      <c r="A36" s="25" t="s">
        <v>45</v>
      </c>
      <c r="B36" s="34"/>
      <c r="C36" s="34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4"/>
      <c r="W36" s="4"/>
      <c r="X36" s="4"/>
      <c r="Y36" s="4"/>
      <c r="Z36" s="4"/>
      <c r="AA36" s="4"/>
      <c r="AB36" s="39"/>
      <c r="AC36" s="39"/>
      <c r="AD36" s="4"/>
      <c r="AE36" s="4">
        <v>1</v>
      </c>
      <c r="AF36" s="4"/>
      <c r="AG36" s="23">
        <v>7</v>
      </c>
      <c r="AH36" s="1"/>
      <c r="AI36" s="1"/>
      <c r="AJ36" s="1"/>
    </row>
    <row r="37" spans="1:36" ht="12" customHeight="1">
      <c r="A37" s="35" t="s">
        <v>40</v>
      </c>
      <c r="B37" s="34"/>
      <c r="C37" s="34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4"/>
      <c r="W37" s="4"/>
      <c r="X37" s="4"/>
      <c r="Y37" s="4"/>
      <c r="Z37" s="4"/>
      <c r="AA37" s="4"/>
      <c r="AB37" s="4"/>
      <c r="AC37" s="4"/>
      <c r="AD37" s="4"/>
      <c r="AE37" s="5">
        <v>1</v>
      </c>
      <c r="AF37" s="5">
        <v>20</v>
      </c>
      <c r="AG37" s="24">
        <v>6</v>
      </c>
      <c r="AH37" s="1"/>
      <c r="AI37" s="1"/>
      <c r="AJ37" s="1"/>
    </row>
    <row r="38" spans="1:36" ht="12" customHeight="1">
      <c r="A38" s="35" t="s">
        <v>41</v>
      </c>
      <c r="B38" s="34"/>
      <c r="C38" s="34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4"/>
      <c r="W38" s="4"/>
      <c r="X38" s="4"/>
      <c r="Y38" s="4"/>
      <c r="Z38" s="4"/>
      <c r="AA38" s="4"/>
      <c r="AB38" s="4"/>
      <c r="AC38" s="4"/>
      <c r="AD38" s="4"/>
      <c r="AE38" s="5"/>
      <c r="AF38" s="5"/>
      <c r="AG38" s="24">
        <v>1</v>
      </c>
      <c r="AH38" s="1"/>
      <c r="AI38" s="1"/>
      <c r="AJ38" s="1"/>
    </row>
    <row r="39" spans="1:36" ht="12" customHeight="1">
      <c r="A39" s="25" t="s">
        <v>46</v>
      </c>
      <c r="B39" s="6"/>
      <c r="C39" s="6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23">
        <v>11</v>
      </c>
      <c r="AH39" s="1"/>
      <c r="AI39" s="1"/>
      <c r="AJ39" s="1"/>
    </row>
    <row r="40" spans="1:36" ht="12" customHeight="1">
      <c r="A40" s="7" t="s">
        <v>47</v>
      </c>
      <c r="B40" s="6"/>
      <c r="C40" s="6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23">
        <v>6</v>
      </c>
      <c r="AH40" s="1"/>
      <c r="AI40" s="1"/>
      <c r="AJ40" s="1"/>
    </row>
    <row r="41" spans="1:36" ht="12" customHeight="1">
      <c r="A41" s="2" t="s">
        <v>5</v>
      </c>
      <c r="B41" s="6">
        <f>B13+B16+B17+B18+B22+B25+B30+B31+B32+B33+B34+B35+B36+B39+B40</f>
        <v>13</v>
      </c>
      <c r="C41" s="6"/>
      <c r="D41" s="6">
        <f>D13+D16+D17+D18+D22+D25+D30+D31+D32+D33+D34+D35+D36+D39+D40</f>
        <v>14</v>
      </c>
      <c r="E41" s="6"/>
      <c r="F41" s="6">
        <f t="shared" ref="F41" si="2">F13+F16+F17+F18+F22+F25+F30+F31+F32+F33+F34+F35+F36+F39+F40</f>
        <v>12</v>
      </c>
      <c r="G41" s="6"/>
      <c r="H41" s="6">
        <f>H13+H16+H17+H18+H22+H25+H30+H31+H32+H33+H34+H35+H36+H39+H40</f>
        <v>15</v>
      </c>
      <c r="I41" s="6"/>
      <c r="J41" s="6">
        <f>J13+J16+J17+J18+J22+J25+J30+J31+J32+J33+J34+J35+J36+J39+J40</f>
        <v>13</v>
      </c>
      <c r="K41" s="6"/>
      <c r="L41" s="6">
        <f>L13+L16+L17+L18+L22+L25+L30+L31+L32+L33+L34+L35+L36+L39+L40</f>
        <v>14</v>
      </c>
      <c r="M41" s="6"/>
      <c r="N41" s="6">
        <f>N13+N16+N17+N18+N22+N25+N30+N31+N32+N33+N34+N35+N36+N39+N40</f>
        <v>14</v>
      </c>
      <c r="O41" s="6"/>
      <c r="P41" s="6">
        <f>P13+P16+P17+P18+P22+P25+P30+P31+P32+P33+P34+P35+P36+P39+P40</f>
        <v>13</v>
      </c>
      <c r="Q41" s="6"/>
      <c r="R41" s="6">
        <f>R13+R16+R17+R18+R22+R25+R30+R31+R32+R33+R34+R35+R36+R39+R40</f>
        <v>16</v>
      </c>
      <c r="S41" s="6"/>
      <c r="T41" s="6">
        <f>T13+T16+T17+T18+T22+T25+T30+T31+T32+T33+T34+T35+T36+T39+T40</f>
        <v>18</v>
      </c>
      <c r="U41" s="6"/>
      <c r="V41" s="6">
        <f>V13+V16+V17+V18+V22+V25+V30+V31+V32+V33+V34+V35+V36+V39+V40</f>
        <v>8</v>
      </c>
      <c r="W41" s="6"/>
      <c r="X41" s="6">
        <f>X13+X16+X17+X18+X22+X25+X30+X31+X32+X33+X34+X35+X36+X39+X40</f>
        <v>8</v>
      </c>
      <c r="Y41" s="6"/>
      <c r="Z41" s="6">
        <f>Z13+Z16+Z17+Z18+Z22+Z25+Z30+Z31+Z32+Z33+Z34+Z35+Z36+Z39+Z40</f>
        <v>2</v>
      </c>
      <c r="AA41" s="6"/>
      <c r="AB41" s="6">
        <f>AB13+AB16+AB17+AB18+AB22+AB25+AB30+AB31+AB32+AB33+AB34+AB35+AB36+AB39+AB40</f>
        <v>160</v>
      </c>
      <c r="AC41" s="6"/>
      <c r="AD41" s="6"/>
      <c r="AE41" s="6">
        <f t="shared" ref="AE41" si="3">AE13+AE16+AE17+AE18+AE22+AE25+AE30+AE31+AE32+AE33+AE34+AE35+AE36+AE39+AE40</f>
        <v>15</v>
      </c>
      <c r="AF41" s="6"/>
      <c r="AG41" s="6">
        <f>AG13+AG16+AG17+AG18+AG22+AG25+AG30+AG31+AG32+AG33+AG34+AG35+AG36+AG39+AG40</f>
        <v>43</v>
      </c>
      <c r="AH41" s="1"/>
      <c r="AI41" s="1"/>
      <c r="AJ41" s="1"/>
    </row>
    <row r="42" spans="1:36" ht="12" customHeight="1">
      <c r="A42" s="21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9"/>
      <c r="AH42" s="1"/>
      <c r="AI42" s="1"/>
      <c r="AJ42" s="1"/>
    </row>
    <row r="43" spans="1:36" ht="12" customHeight="1">
      <c r="A43" s="1" t="s">
        <v>34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ht="12" customHeight="1">
      <c r="A44" s="67" t="s">
        <v>55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29"/>
      <c r="AH44" s="1"/>
      <c r="AI44" s="1"/>
      <c r="AJ44" s="1"/>
    </row>
    <row r="45" spans="1:36" ht="12" customHeight="1">
      <c r="A45" s="53" t="s">
        <v>59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6"/>
      <c r="Y45" s="46"/>
      <c r="Z45" s="46"/>
      <c r="AA45" s="46"/>
      <c r="AB45" s="46"/>
      <c r="AC45" s="46"/>
      <c r="AD45" s="46"/>
      <c r="AE45" s="46"/>
      <c r="AF45" s="46"/>
      <c r="AG45" s="29"/>
      <c r="AH45" s="1"/>
      <c r="AI45" s="1"/>
      <c r="AJ45" s="1"/>
    </row>
    <row r="46" spans="1:36">
      <c r="A46" s="53" t="s">
        <v>60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29"/>
      <c r="AH46" s="1"/>
      <c r="AI46" s="1"/>
      <c r="AJ46" s="1"/>
    </row>
    <row r="47" spans="1:36">
      <c r="A47" s="53" t="s">
        <v>61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32"/>
      <c r="Y47" s="32"/>
      <c r="Z47" s="32"/>
      <c r="AA47" s="32"/>
      <c r="AB47" s="32"/>
      <c r="AC47" s="32"/>
      <c r="AD47" s="38"/>
      <c r="AE47" s="32"/>
      <c r="AF47" s="32"/>
      <c r="AG47" s="29"/>
      <c r="AH47" s="1"/>
      <c r="AI47" s="1"/>
      <c r="AJ47" s="1"/>
    </row>
    <row r="48" spans="1:36">
      <c r="A48" s="29" t="s">
        <v>62</v>
      </c>
      <c r="B48" s="29"/>
      <c r="C48" s="29"/>
      <c r="D48" s="29"/>
      <c r="E48" s="29"/>
      <c r="F48" s="29"/>
      <c r="G48" s="29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49"/>
      <c r="Y48" s="49"/>
      <c r="Z48" s="49"/>
      <c r="AA48" s="49"/>
      <c r="AB48" s="49"/>
      <c r="AC48" s="49"/>
      <c r="AD48" s="49"/>
      <c r="AE48" s="49"/>
      <c r="AF48" s="49"/>
      <c r="AG48" s="29"/>
      <c r="AH48" s="1"/>
      <c r="AI48" s="1"/>
      <c r="AJ48" s="1"/>
    </row>
    <row r="49" spans="1:36">
      <c r="A49" s="29" t="s">
        <v>63</v>
      </c>
      <c r="B49" s="29"/>
      <c r="C49" s="29"/>
      <c r="D49" s="29"/>
      <c r="E49" s="29"/>
      <c r="F49" s="29"/>
      <c r="G49" s="29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7"/>
      <c r="AE49" s="32"/>
      <c r="AF49" s="32"/>
      <c r="AG49" s="29"/>
      <c r="AH49" s="1"/>
      <c r="AI49" s="1"/>
      <c r="AJ49" s="1"/>
    </row>
    <row r="50" spans="1:36">
      <c r="A50" s="29" t="s">
        <v>65</v>
      </c>
      <c r="B50" s="29"/>
      <c r="C50" s="29"/>
      <c r="D50" s="29"/>
      <c r="E50" s="29"/>
      <c r="F50" s="29"/>
      <c r="G50" s="29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7"/>
      <c r="AE50" s="32"/>
      <c r="AF50" s="32"/>
      <c r="AG50" s="29"/>
      <c r="AH50" s="1"/>
      <c r="AI50" s="1"/>
      <c r="AJ50" s="1"/>
    </row>
    <row r="51" spans="1:36">
      <c r="A51" s="10"/>
      <c r="B51" s="10"/>
      <c r="C51" s="10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5"/>
      <c r="T51" s="10"/>
      <c r="U51" s="10"/>
      <c r="V51" s="10"/>
      <c r="W51" s="10"/>
      <c r="X51" s="50"/>
      <c r="Y51" s="50"/>
      <c r="Z51" s="50"/>
      <c r="AA51" s="50"/>
      <c r="AB51" s="50"/>
      <c r="AC51" s="50"/>
      <c r="AD51" s="50"/>
      <c r="AE51" s="50"/>
      <c r="AF51" s="50"/>
      <c r="AG51" s="14"/>
      <c r="AH51" s="1"/>
      <c r="AI51" s="1"/>
      <c r="AJ51" s="1"/>
    </row>
    <row r="52" spans="1:36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"/>
      <c r="AH52" s="1"/>
      <c r="AI52" s="1"/>
      <c r="AJ52" s="1"/>
    </row>
    <row r="53" spans="1:3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0"/>
      <c r="Y53" s="10"/>
      <c r="Z53" s="10"/>
      <c r="AA53" s="10"/>
      <c r="AB53" s="10"/>
      <c r="AC53" s="10"/>
      <c r="AD53" s="10"/>
      <c r="AE53" s="10"/>
      <c r="AF53" s="10"/>
      <c r="AG53" s="1"/>
      <c r="AH53" s="1"/>
      <c r="AI53" s="1"/>
      <c r="AJ53" s="1"/>
    </row>
    <row r="54" spans="1:3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:3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3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3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3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24:36"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</sheetData>
  <mergeCells count="28">
    <mergeCell ref="A44:AF44"/>
    <mergeCell ref="AG9:AG11"/>
    <mergeCell ref="AF9:AF12"/>
    <mergeCell ref="AB9:AB11"/>
    <mergeCell ref="P10:Q10"/>
    <mergeCell ref="R10:S10"/>
    <mergeCell ref="B9:AA9"/>
    <mergeCell ref="Z10:AA10"/>
    <mergeCell ref="J10:K10"/>
    <mergeCell ref="F10:G10"/>
    <mergeCell ref="H10:I10"/>
    <mergeCell ref="X10:Y10"/>
    <mergeCell ref="V10:W10"/>
    <mergeCell ref="AE9:AE12"/>
    <mergeCell ref="Y1:AF1"/>
    <mergeCell ref="Y2:AF2"/>
    <mergeCell ref="Y3:AF3"/>
    <mergeCell ref="AC9:AC11"/>
    <mergeCell ref="B10:C10"/>
    <mergeCell ref="D10:E10"/>
    <mergeCell ref="Y4:AF4"/>
    <mergeCell ref="A6:AF6"/>
    <mergeCell ref="A7:AF7"/>
    <mergeCell ref="A9:A12"/>
    <mergeCell ref="T10:U10"/>
    <mergeCell ref="AD9:AD11"/>
    <mergeCell ref="N10:O10"/>
    <mergeCell ref="L10:M10"/>
  </mergeCells>
  <phoneticPr fontId="4" type="noConversion"/>
  <pageMargins left="0.59055118110236227" right="0.39370078740157483" top="0.59055118110236227" bottom="0.39370078740157483" header="0" footer="0"/>
  <pageSetup paperSize="9" scale="87" orientation="landscape" r:id="rId1"/>
  <headerFooter differentFirst="1" alignWithMargins="0">
    <oddHeader>&amp;C&amp;P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klasės komplektai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Prienai</dc:creator>
  <cp:lastModifiedBy>User</cp:lastModifiedBy>
  <cp:lastPrinted>2019-03-18T13:21:12Z</cp:lastPrinted>
  <dcterms:created xsi:type="dcterms:W3CDTF">2008-04-14T06:19:47Z</dcterms:created>
  <dcterms:modified xsi:type="dcterms:W3CDTF">2019-03-29T09:26:11Z</dcterms:modified>
</cp:coreProperties>
</file>