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Varijantas 1" sheetId="1" r:id="rId1"/>
    <sheet name="Lapas 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/>
  <c r="G82"/>
  <c r="G51"/>
  <c r="G62"/>
  <c r="G28"/>
  <c r="G85" l="1"/>
</calcChain>
</file>

<file path=xl/sharedStrings.xml><?xml version="1.0" encoding="utf-8"?>
<sst xmlns="http://schemas.openxmlformats.org/spreadsheetml/2006/main" count="251" uniqueCount="115">
  <si>
    <t>Eil. Nr.</t>
  </si>
  <si>
    <t>EINAMIESIEMS TIKSLAMS</t>
  </si>
  <si>
    <t>paprastasis remontas</t>
  </si>
  <si>
    <t>priežiūra</t>
  </si>
  <si>
    <t>Darbų ir paslaugų rūšis</t>
  </si>
  <si>
    <t>Skirta lėšų, tūkst. Eur</t>
  </si>
  <si>
    <t>IŠ VISO:</t>
  </si>
  <si>
    <t>TURTUI ĮSIGYTI</t>
  </si>
  <si>
    <t xml:space="preserve"> Kelių priežiūros ir plėtros programos finansavimo lėšomis finansuojamų  vietinės reikšmės viešųjų ir vidaus kelių  tiesimo, taisymo (remonto), rekonstravimo, priežiūros, saugaus eismo sąlygų užtikrinimo, šių kelių inventorizavimo objektų sąrašas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</si>
  <si>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</si>
  <si>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r>
      <t xml:space="preserve">Iš jų eismo saugumo priemonėms </t>
    </r>
    <r>
      <rPr>
        <i/>
        <sz val="12"/>
        <rFont val="Times New Roman"/>
        <family val="1"/>
        <charset val="186"/>
      </rPr>
      <t>(&gt;5%)</t>
    </r>
  </si>
  <si>
    <t>Prienų seniūnijoje</t>
  </si>
  <si>
    <t>Balbieriškio seniūnijoje</t>
  </si>
  <si>
    <t>Stakliškių seniūnijoje</t>
  </si>
  <si>
    <t>Išlaužo seniūnijoje</t>
  </si>
  <si>
    <t>Jiezno seniūnijoje</t>
  </si>
  <si>
    <t>Naujosios Ūtos seniūnijoje</t>
  </si>
  <si>
    <t>Pakuonio seniūnijoje</t>
  </si>
  <si>
    <t>Šilavoto seniūnijoje</t>
  </si>
  <si>
    <t>Veiverių seniūnijoje</t>
  </si>
  <si>
    <t>Prienų rajono savivaldybės</t>
  </si>
  <si>
    <t>Vietinės reikšmės kelių ir  gatvių  paprastasis remontas</t>
  </si>
  <si>
    <t>Prienų m. Stadiono g. (asfaltbetonio danga)</t>
  </si>
  <si>
    <t>Prienų m. Kalniečių g. (žvyro danga)</t>
  </si>
  <si>
    <t>Prienų m. pėsčiųjų perėjos</t>
  </si>
  <si>
    <t>Prienų m. gatvių ženklinimas</t>
  </si>
  <si>
    <t>Prienų m. Rasos g. (žvyro danga)</t>
  </si>
  <si>
    <t>Prienų m. Šaltinių ir Kauno g. (lietaus šulinėliai)</t>
  </si>
  <si>
    <t>kapitalinis remontas</t>
  </si>
  <si>
    <t>Projektavimas</t>
  </si>
  <si>
    <t>Techninė priežiūra</t>
  </si>
  <si>
    <t>(PR-16) Prienų m. Žaliakalnio g.</t>
  </si>
  <si>
    <t>(PR-76) Prienų m. Birštono g.</t>
  </si>
  <si>
    <t>(BA-11) Balbieriškio sen. Balbieriškio mstl. Vingio g.</t>
  </si>
  <si>
    <t>inžinerinės paslaugos</t>
  </si>
  <si>
    <t>Rezervas</t>
  </si>
  <si>
    <t>Objekto parametrai</t>
  </si>
  <si>
    <t>Ilgis, m</t>
  </si>
  <si>
    <t>Plotis, m</t>
  </si>
  <si>
    <t>(JI-35) Jiezno sen. Jiezno m. Dariaus ir Girėno g.</t>
  </si>
  <si>
    <t>Jiezno sen. privažiavimas prie Jiezno PSPC</t>
  </si>
  <si>
    <t>(NA-3) N. Ūtos sen. N. Ūtos k. Naujoji g.</t>
  </si>
  <si>
    <t>(ST-12) Stakliškių sen. Stakliškių k. Alšios g.</t>
  </si>
  <si>
    <t>(VE-25) Veiverių sen. Veiverių mstl. Dainavos g.</t>
  </si>
  <si>
    <t>x-511407   y-6051510          x-511344   y-6051555</t>
  </si>
  <si>
    <t xml:space="preserve">x-489991   y-6059310             x-489557   y-6059475               </t>
  </si>
  <si>
    <t xml:space="preserve">x-481931   y-6069722             x-481999   y-6069499               </t>
  </si>
  <si>
    <t>x-492622   y-6043367          x-492513   y-6043412</t>
  </si>
  <si>
    <t>x-500008   y-6060533          x-500158   y-6060599</t>
  </si>
  <si>
    <t>(PA-78) Pakuonio sen. Ašmintos k. privažiavimas prie daugiafunkcio centro nuo  Dvaro g.</t>
  </si>
  <si>
    <t>x-496203   y-6054279          x-496314   y-6054437</t>
  </si>
  <si>
    <t>x-510967   y-6051394          x-510883   y-6051225</t>
  </si>
  <si>
    <t>x-495985   y-6056369          x-496208   y-6056393</t>
  </si>
  <si>
    <t>x-497359   y-6055522          x-497446   y-6055321</t>
  </si>
  <si>
    <t>x-484361   y-6048400          x-484091   y-6048267</t>
  </si>
  <si>
    <t xml:space="preserve">x-520464   y-6051064             x-520092   y-6050945               </t>
  </si>
  <si>
    <t>Iš jų paprastajam remontui:</t>
  </si>
  <si>
    <t>Prienų r. sav. keliai ir gatvės</t>
  </si>
  <si>
    <t xml:space="preserve">0,5 % nuo SMD </t>
  </si>
  <si>
    <t xml:space="preserve">1,8 % nuo SMD </t>
  </si>
  <si>
    <t xml:space="preserve">0,1 % nuo SMD </t>
  </si>
  <si>
    <t>Ekspertizės</t>
  </si>
  <si>
    <t>–</t>
  </si>
  <si>
    <t>Prienų miesto gatvės</t>
  </si>
  <si>
    <t>380 m</t>
  </si>
  <si>
    <t xml:space="preserve">x-496754   y-6056204            x-496775   y-6056579              </t>
  </si>
  <si>
    <t>50 m</t>
  </si>
  <si>
    <t xml:space="preserve">x-495968   y-6056320            x-495953   y-6056346              </t>
  </si>
  <si>
    <t>210 m</t>
  </si>
  <si>
    <t xml:space="preserve">x-496052   y-6056746            x-496055   y-6056545              </t>
  </si>
  <si>
    <t>4 vnt.</t>
  </si>
  <si>
    <r>
      <t xml:space="preserve">Pradžia – pabaiga       </t>
    </r>
    <r>
      <rPr>
        <sz val="10"/>
        <color theme="1"/>
        <rFont val="Times New Roman"/>
        <family val="1"/>
        <charset val="186"/>
      </rPr>
      <t/>
    </r>
  </si>
  <si>
    <t>135,33 km</t>
  </si>
  <si>
    <t>104,31 km</t>
  </si>
  <si>
    <t>61,36 km</t>
  </si>
  <si>
    <t>155,01 km</t>
  </si>
  <si>
    <t>55,4 km</t>
  </si>
  <si>
    <t>76,68 km</t>
  </si>
  <si>
    <t>209,78 km</t>
  </si>
  <si>
    <t>96,98 km</t>
  </si>
  <si>
    <t>191,13 km</t>
  </si>
  <si>
    <t>43,19 km</t>
  </si>
  <si>
    <t>16,4 km</t>
  </si>
  <si>
    <t>5,3 km</t>
  </si>
  <si>
    <t>14,55 km</t>
  </si>
  <si>
    <t>2,82 km</t>
  </si>
  <si>
    <t>6,6 km</t>
  </si>
  <si>
    <t>11,03 km</t>
  </si>
  <si>
    <t>5,53 km</t>
  </si>
  <si>
    <t>11,48 km</t>
  </si>
  <si>
    <t>92,14 km</t>
  </si>
  <si>
    <t>87,91 km</t>
  </si>
  <si>
    <t>56,06 km</t>
  </si>
  <si>
    <t>140,46 km</t>
  </si>
  <si>
    <t>52,58 km</t>
  </si>
  <si>
    <t>70,08 km</t>
  </si>
  <si>
    <t>198,75 km</t>
  </si>
  <si>
    <t>91,15 km</t>
  </si>
  <si>
    <t>179,65 km</t>
  </si>
  <si>
    <t>(PR-104) Prienų m. Šviesos–Ateities g.</t>
  </si>
  <si>
    <t>(SI-33) Šilavoto sen. Klebiškio k. Naujoji–Piliakalnio g.</t>
  </si>
  <si>
    <t>5,5–3,5</t>
  </si>
  <si>
    <t>4,5–3</t>
  </si>
  <si>
    <r>
      <t xml:space="preserve">Iš viso turtui įsigyti </t>
    </r>
    <r>
      <rPr>
        <i/>
        <sz val="12"/>
        <rFont val="Times New Roman"/>
        <family val="1"/>
        <charset val="186"/>
      </rPr>
      <t>(&gt;58%)</t>
    </r>
  </si>
  <si>
    <t>Iš viso vietinės reikšmės kelių ir gatvių priežiūra žiemą</t>
  </si>
  <si>
    <r>
      <t xml:space="preserve">Vietinės reikšmės kelių ir gatvių priežiūra žiemą </t>
    </r>
    <r>
      <rPr>
        <i/>
        <sz val="10"/>
        <color theme="1"/>
        <rFont val="Times New Roman"/>
        <family val="1"/>
        <charset val="186"/>
      </rPr>
      <t xml:space="preserve"> (sniego valymas, barstymas smėlio ir druskos mišiniu)</t>
    </r>
    <r>
      <rPr>
        <b/>
        <sz val="12"/>
        <color theme="1"/>
        <rFont val="Times New Roman"/>
        <family val="1"/>
        <charset val="186"/>
      </rPr>
      <t>, iš jų:</t>
    </r>
  </si>
  <si>
    <t>Iš viso vietinės reikšmės kelių ir  gatvių su žvyro danga priežiūra</t>
  </si>
  <si>
    <r>
      <t>Vietinės reikšmės kelių ir  gatvių kadastriniai matavimai</t>
    </r>
    <r>
      <rPr>
        <b/>
        <sz val="12"/>
        <color indexed="8"/>
        <rFont val="Times New Roman"/>
        <family val="1"/>
        <charset val="186"/>
      </rPr>
      <t>, iš jų:</t>
    </r>
  </si>
  <si>
    <t>Iš viso vietinės reikšmės kelių ir gatvių kadastriniai matavimai</t>
  </si>
  <si>
    <t>Iš viso kelių (gatvių) paprastasis remontas:</t>
  </si>
  <si>
    <t>Iš viso einamiesiems tikslams:</t>
  </si>
  <si>
    <r>
      <t>Vietinės reikšmės kelių ir  gatvių su žvyro danga priežiūra (</t>
    </r>
    <r>
      <rPr>
        <sz val="12"/>
        <color indexed="8"/>
        <rFont val="Times New Roman"/>
        <family val="1"/>
        <charset val="186"/>
      </rPr>
      <t>greideriavimas, žvyravimas išdaužų vietose, kelio griovių atstatymas</t>
    </r>
    <r>
      <rPr>
        <b/>
        <sz val="12"/>
        <color indexed="8"/>
        <rFont val="Times New Roman"/>
        <family val="1"/>
        <charset val="186"/>
      </rPr>
      <t>), iš jų:</t>
    </r>
  </si>
  <si>
    <r>
      <t xml:space="preserve">Vietinės reikšmės kelių ir gatvių su asfaltbetonio danga priežiūra </t>
    </r>
    <r>
      <rPr>
        <i/>
        <sz val="12"/>
        <color indexed="8"/>
        <rFont val="Times New Roman"/>
        <family val="1"/>
        <charset val="186"/>
      </rPr>
      <t>(duobės)</t>
    </r>
    <r>
      <rPr>
        <b/>
        <sz val="12"/>
        <color indexed="8"/>
        <rFont val="Times New Roman"/>
        <family val="1"/>
        <charset val="186"/>
      </rPr>
      <t>, iš jų:</t>
    </r>
  </si>
  <si>
    <t>Iš viso vietinės reikšmės kelių ir gatvių su asfaltbetonio danga priežiūra</t>
  </si>
  <si>
    <t xml:space="preserve">PATVIRTINTA
Prienų rajono savivaldybės tarybos
2019 m. balandžio 29 d. sprendimu Nr. T3-126
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</si>
</sst>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6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4" fontId="1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justify" wrapText="1"/>
    </xf>
    <xf numFmtId="0" fontId="6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164" fontId="1" fillId="0" borderId="0" xfId="0" applyNumberFormat="1" applyFont="1" applyAlignment="1">
      <alignment horizontal="left" vertical="center"/>
    </xf>
    <xf numFmtId="164" fontId="4" fillId="0" borderId="0" xfId="0" applyNumberFormat="1" applyFont="1"/>
    <xf numFmtId="1" fontId="1" fillId="0" borderId="26" xfId="0" applyNumberFormat="1" applyFont="1" applyBorder="1" applyAlignment="1">
      <alignment horizontal="center" vertical="center"/>
    </xf>
    <xf numFmtId="0" fontId="6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justify" vertical="center" wrapText="1"/>
    </xf>
    <xf numFmtId="0" fontId="21" fillId="2" borderId="5" xfId="0" applyFont="1" applyFill="1" applyBorder="1" applyAlignment="1">
      <alignment wrapText="1"/>
    </xf>
    <xf numFmtId="0" fontId="20" fillId="0" borderId="20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wrapText="1"/>
    </xf>
    <xf numFmtId="0" fontId="22" fillId="0" borderId="0" xfId="0" applyFont="1" applyAlignment="1"/>
    <xf numFmtId="3" fontId="1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/>
    </xf>
    <xf numFmtId="3" fontId="20" fillId="0" borderId="7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5" fillId="2" borderId="17" xfId="0" applyFont="1" applyFill="1" applyBorder="1" applyAlignment="1">
      <alignment horizontal="center" wrapText="1"/>
    </xf>
    <xf numFmtId="0" fontId="15" fillId="2" borderId="18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49" fontId="1" fillId="0" borderId="14" xfId="0" applyNumberFormat="1" applyFont="1" applyBorder="1" applyAlignment="1">
      <alignment horizontal="right" vertical="center"/>
    </xf>
    <xf numFmtId="49" fontId="1" fillId="0" borderId="15" xfId="0" applyNumberFormat="1" applyFont="1" applyBorder="1" applyAlignment="1">
      <alignment horizontal="right" vertical="center"/>
    </xf>
    <xf numFmtId="49" fontId="1" fillId="0" borderId="35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0" fontId="17" fillId="2" borderId="37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tabSelected="1" zoomScale="160" zoomScaleNormal="160" workbookViewId="0">
      <selection activeCell="A3" sqref="A3:B4"/>
    </sheetView>
  </sheetViews>
  <sheetFormatPr defaultColWidth="8.85546875" defaultRowHeight="15.75"/>
  <cols>
    <col min="1" max="1" width="4.42578125" style="1" customWidth="1"/>
    <col min="2" max="2" width="42.140625" style="1" customWidth="1"/>
    <col min="3" max="3" width="17.85546875" style="17" customWidth="1"/>
    <col min="4" max="4" width="16" style="65" customWidth="1"/>
    <col min="5" max="5" width="10.140625" style="65" customWidth="1"/>
    <col min="6" max="6" width="8.42578125" style="65" customWidth="1"/>
    <col min="7" max="7" width="13.85546875" style="5" customWidth="1"/>
    <col min="8" max="16384" width="8.85546875" style="18"/>
  </cols>
  <sheetData>
    <row r="1" spans="1:7" ht="15" customHeight="1">
      <c r="G1" s="53"/>
    </row>
    <row r="2" spans="1:7" ht="28.35" customHeight="1">
      <c r="A2" s="151"/>
      <c r="B2" s="151"/>
      <c r="C2" s="76"/>
      <c r="D2" s="76"/>
      <c r="E2" s="171" t="s">
        <v>114</v>
      </c>
      <c r="F2" s="171"/>
      <c r="G2" s="171"/>
    </row>
    <row r="3" spans="1:7" ht="33" customHeight="1">
      <c r="A3" s="152"/>
      <c r="B3" s="152"/>
      <c r="C3" s="77"/>
      <c r="D3" s="77"/>
      <c r="E3" s="171"/>
      <c r="F3" s="171"/>
      <c r="G3" s="171"/>
    </row>
    <row r="4" spans="1:7" ht="15" customHeight="1">
      <c r="A4" s="152"/>
      <c r="B4" s="152"/>
      <c r="C4" s="77"/>
      <c r="D4" s="77"/>
      <c r="E4" s="77"/>
      <c r="F4" s="77"/>
      <c r="G4" s="77"/>
    </row>
    <row r="5" spans="1:7">
      <c r="A5" s="150" t="s">
        <v>20</v>
      </c>
      <c r="B5" s="150"/>
      <c r="C5" s="150"/>
      <c r="D5" s="150"/>
      <c r="E5" s="150"/>
      <c r="F5" s="150"/>
      <c r="G5" s="150"/>
    </row>
    <row r="6" spans="1:7" ht="48.4" customHeight="1">
      <c r="A6" s="153" t="s">
        <v>8</v>
      </c>
      <c r="B6" s="153"/>
      <c r="C6" s="153"/>
      <c r="D6" s="153"/>
      <c r="E6" s="153"/>
      <c r="F6" s="153"/>
      <c r="G6" s="153"/>
    </row>
    <row r="7" spans="1:7">
      <c r="A7" s="150"/>
      <c r="B7" s="150"/>
      <c r="C7" s="150"/>
      <c r="D7" s="150"/>
      <c r="E7" s="150"/>
      <c r="F7" s="150"/>
      <c r="G7" s="150"/>
    </row>
    <row r="8" spans="1:7" ht="8.65" customHeight="1" thickBot="1">
      <c r="A8" s="3"/>
      <c r="B8" s="3"/>
      <c r="C8" s="4"/>
      <c r="D8" s="4"/>
      <c r="E8" s="4"/>
      <c r="F8" s="4"/>
      <c r="G8" s="13"/>
    </row>
    <row r="9" spans="1:7" ht="16.149999999999999" customHeight="1">
      <c r="A9" s="119" t="s">
        <v>0</v>
      </c>
      <c r="B9" s="145" t="s">
        <v>9</v>
      </c>
      <c r="C9" s="145" t="s">
        <v>4</v>
      </c>
      <c r="D9" s="112" t="s">
        <v>36</v>
      </c>
      <c r="E9" s="112"/>
      <c r="F9" s="112"/>
      <c r="G9" s="107" t="s">
        <v>5</v>
      </c>
    </row>
    <row r="10" spans="1:7" ht="30.75" customHeight="1" thickBot="1">
      <c r="A10" s="120"/>
      <c r="B10" s="146"/>
      <c r="C10" s="146"/>
      <c r="D10" s="67" t="s">
        <v>71</v>
      </c>
      <c r="E10" s="67" t="s">
        <v>37</v>
      </c>
      <c r="F10" s="67" t="s">
        <v>38</v>
      </c>
      <c r="G10" s="108"/>
    </row>
    <row r="11" spans="1:7" ht="16.5" thickBot="1">
      <c r="A11" s="12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49">
        <v>7</v>
      </c>
    </row>
    <row r="12" spans="1:7" ht="17.25" customHeight="1" thickBot="1">
      <c r="A12" s="121" t="s">
        <v>7</v>
      </c>
      <c r="B12" s="122"/>
      <c r="C12" s="122"/>
      <c r="D12" s="122"/>
      <c r="E12" s="122"/>
      <c r="F12" s="122"/>
      <c r="G12" s="123"/>
    </row>
    <row r="13" spans="1:7" s="19" customFormat="1" ht="25.5" customHeight="1">
      <c r="A13" s="58">
        <v>1</v>
      </c>
      <c r="B13" s="60" t="s">
        <v>31</v>
      </c>
      <c r="C13" s="88" t="s">
        <v>28</v>
      </c>
      <c r="D13" s="69" t="s">
        <v>50</v>
      </c>
      <c r="E13" s="71">
        <v>205</v>
      </c>
      <c r="F13" s="71">
        <v>3.5</v>
      </c>
      <c r="G13" s="78">
        <v>90000</v>
      </c>
    </row>
    <row r="14" spans="1:7" s="54" customFormat="1" ht="25.5" customHeight="1">
      <c r="A14" s="8">
        <v>2</v>
      </c>
      <c r="B14" s="60" t="s">
        <v>99</v>
      </c>
      <c r="C14" s="88" t="s">
        <v>28</v>
      </c>
      <c r="D14" s="69" t="s">
        <v>52</v>
      </c>
      <c r="E14" s="62">
        <v>274</v>
      </c>
      <c r="F14" s="62">
        <v>4.5</v>
      </c>
      <c r="G14" s="78">
        <v>80000</v>
      </c>
    </row>
    <row r="15" spans="1:7" s="54" customFormat="1" ht="25.5" customHeight="1">
      <c r="A15" s="58">
        <v>3</v>
      </c>
      <c r="B15" s="60" t="s">
        <v>32</v>
      </c>
      <c r="C15" s="88" t="s">
        <v>28</v>
      </c>
      <c r="D15" s="69" t="s">
        <v>53</v>
      </c>
      <c r="E15" s="62">
        <v>221</v>
      </c>
      <c r="F15" s="95" t="s">
        <v>101</v>
      </c>
      <c r="G15" s="78">
        <v>80000</v>
      </c>
    </row>
    <row r="16" spans="1:7" s="54" customFormat="1" ht="27.75" customHeight="1">
      <c r="A16" s="58">
        <v>4</v>
      </c>
      <c r="B16" s="60" t="s">
        <v>33</v>
      </c>
      <c r="C16" s="88" t="s">
        <v>28</v>
      </c>
      <c r="D16" s="69" t="s">
        <v>47</v>
      </c>
      <c r="E16" s="71">
        <v>120</v>
      </c>
      <c r="F16" s="71">
        <v>3</v>
      </c>
      <c r="G16" s="78">
        <v>30000</v>
      </c>
    </row>
    <row r="17" spans="1:7" s="54" customFormat="1" ht="25.5" customHeight="1">
      <c r="A17" s="58">
        <v>5</v>
      </c>
      <c r="B17" s="60" t="s">
        <v>39</v>
      </c>
      <c r="C17" s="88" t="s">
        <v>28</v>
      </c>
      <c r="D17" s="73" t="s">
        <v>51</v>
      </c>
      <c r="E17" s="74">
        <v>185</v>
      </c>
      <c r="F17" s="74">
        <v>5</v>
      </c>
      <c r="G17" s="78">
        <v>40000</v>
      </c>
    </row>
    <row r="18" spans="1:7" s="54" customFormat="1" ht="26.25" customHeight="1">
      <c r="A18" s="58">
        <v>6</v>
      </c>
      <c r="B18" s="60" t="s">
        <v>40</v>
      </c>
      <c r="C18" s="88" t="s">
        <v>28</v>
      </c>
      <c r="D18" s="69" t="s">
        <v>44</v>
      </c>
      <c r="E18" s="70">
        <v>87</v>
      </c>
      <c r="F18" s="70">
        <v>3.5</v>
      </c>
      <c r="G18" s="78">
        <v>40000</v>
      </c>
    </row>
    <row r="19" spans="1:7" s="54" customFormat="1" ht="25.5" customHeight="1">
      <c r="A19" s="58">
        <v>7</v>
      </c>
      <c r="B19" s="75" t="s">
        <v>41</v>
      </c>
      <c r="C19" s="88" t="s">
        <v>28</v>
      </c>
      <c r="D19" s="73" t="s">
        <v>54</v>
      </c>
      <c r="E19" s="62">
        <v>305</v>
      </c>
      <c r="F19" s="62">
        <v>4.5</v>
      </c>
      <c r="G19" s="78">
        <v>50000</v>
      </c>
    </row>
    <row r="20" spans="1:7" s="54" customFormat="1" ht="27.75" customHeight="1">
      <c r="A20" s="58">
        <v>8</v>
      </c>
      <c r="B20" s="72" t="s">
        <v>49</v>
      </c>
      <c r="C20" s="88" t="s">
        <v>28</v>
      </c>
      <c r="D20" s="69" t="s">
        <v>48</v>
      </c>
      <c r="E20" s="71">
        <v>185</v>
      </c>
      <c r="F20" s="71">
        <v>3.5</v>
      </c>
      <c r="G20" s="78">
        <v>80000</v>
      </c>
    </row>
    <row r="21" spans="1:7" s="54" customFormat="1" ht="25.5" customHeight="1">
      <c r="A21" s="58">
        <v>9</v>
      </c>
      <c r="B21" s="60" t="s">
        <v>42</v>
      </c>
      <c r="C21" s="88" t="s">
        <v>28</v>
      </c>
      <c r="D21" s="73" t="s">
        <v>55</v>
      </c>
      <c r="E21" s="74">
        <v>400</v>
      </c>
      <c r="F21" s="74">
        <v>5</v>
      </c>
      <c r="G21" s="78">
        <v>70000</v>
      </c>
    </row>
    <row r="22" spans="1:7" s="54" customFormat="1" ht="27" customHeight="1">
      <c r="A22" s="58">
        <v>10</v>
      </c>
      <c r="B22" s="60" t="s">
        <v>100</v>
      </c>
      <c r="C22" s="88" t="s">
        <v>28</v>
      </c>
      <c r="D22" s="69" t="s">
        <v>45</v>
      </c>
      <c r="E22" s="71">
        <v>572</v>
      </c>
      <c r="F22" s="95" t="s">
        <v>102</v>
      </c>
      <c r="G22" s="78">
        <v>80000</v>
      </c>
    </row>
    <row r="23" spans="1:7" s="54" customFormat="1" ht="25.5" customHeight="1">
      <c r="A23" s="63">
        <v>11</v>
      </c>
      <c r="B23" s="64" t="s">
        <v>43</v>
      </c>
      <c r="C23" s="89" t="s">
        <v>28</v>
      </c>
      <c r="D23" s="69" t="s">
        <v>46</v>
      </c>
      <c r="E23" s="71">
        <v>236</v>
      </c>
      <c r="F23" s="71">
        <v>5</v>
      </c>
      <c r="G23" s="78">
        <v>5000</v>
      </c>
    </row>
    <row r="24" spans="1:7" s="54" customFormat="1" ht="17.25" customHeight="1">
      <c r="A24" s="63">
        <v>12</v>
      </c>
      <c r="B24" s="64" t="s">
        <v>29</v>
      </c>
      <c r="C24" s="89" t="s">
        <v>34</v>
      </c>
      <c r="D24" s="69" t="s">
        <v>57</v>
      </c>
      <c r="E24" s="102" t="s">
        <v>59</v>
      </c>
      <c r="F24" s="102"/>
      <c r="G24" s="78">
        <v>48000</v>
      </c>
    </row>
    <row r="25" spans="1:7" s="68" customFormat="1" ht="17.25" customHeight="1">
      <c r="A25" s="63">
        <v>13</v>
      </c>
      <c r="B25" s="64" t="s">
        <v>61</v>
      </c>
      <c r="C25" s="89" t="s">
        <v>34</v>
      </c>
      <c r="D25" s="69" t="s">
        <v>57</v>
      </c>
      <c r="E25" s="102" t="s">
        <v>60</v>
      </c>
      <c r="F25" s="102"/>
      <c r="G25" s="78">
        <v>2000</v>
      </c>
    </row>
    <row r="26" spans="1:7" s="56" customFormat="1" ht="17.25" customHeight="1">
      <c r="A26" s="63">
        <v>14</v>
      </c>
      <c r="B26" s="64" t="s">
        <v>30</v>
      </c>
      <c r="C26" s="89" t="s">
        <v>34</v>
      </c>
      <c r="D26" s="69" t="s">
        <v>57</v>
      </c>
      <c r="E26" s="102" t="s">
        <v>58</v>
      </c>
      <c r="F26" s="102"/>
      <c r="G26" s="78">
        <v>10000</v>
      </c>
    </row>
    <row r="27" spans="1:7" s="54" customFormat="1" ht="17.25" customHeight="1">
      <c r="A27" s="63">
        <v>15</v>
      </c>
      <c r="B27" s="64" t="s">
        <v>35</v>
      </c>
      <c r="C27" s="89" t="s">
        <v>28</v>
      </c>
      <c r="D27" s="69" t="s">
        <v>57</v>
      </c>
      <c r="E27" s="98" t="s">
        <v>62</v>
      </c>
      <c r="F27" s="99"/>
      <c r="G27" s="78">
        <v>50000</v>
      </c>
    </row>
    <row r="28" spans="1:7" ht="19.149999999999999" customHeight="1" thickBot="1">
      <c r="A28" s="127" t="s">
        <v>103</v>
      </c>
      <c r="B28" s="128"/>
      <c r="C28" s="128"/>
      <c r="D28" s="128"/>
      <c r="E28" s="128"/>
      <c r="F28" s="129"/>
      <c r="G28" s="79">
        <f>SUM(G13:G27)</f>
        <v>755000</v>
      </c>
    </row>
    <row r="29" spans="1:7" ht="17.850000000000001" customHeight="1" thickBot="1">
      <c r="A29" s="116" t="s">
        <v>1</v>
      </c>
      <c r="B29" s="117"/>
      <c r="C29" s="117"/>
      <c r="D29" s="117"/>
      <c r="E29" s="117"/>
      <c r="F29" s="117"/>
      <c r="G29" s="118"/>
    </row>
    <row r="30" spans="1:7" ht="27.75" customHeight="1">
      <c r="A30" s="113" t="s">
        <v>105</v>
      </c>
      <c r="B30" s="114"/>
      <c r="C30" s="114"/>
      <c r="D30" s="114"/>
      <c r="E30" s="114"/>
      <c r="F30" s="114"/>
      <c r="G30" s="115"/>
    </row>
    <row r="31" spans="1:7" s="55" customFormat="1" ht="17.25" customHeight="1">
      <c r="A31" s="58">
        <v>16</v>
      </c>
      <c r="B31" s="61" t="s">
        <v>11</v>
      </c>
      <c r="C31" s="90" t="s">
        <v>3</v>
      </c>
      <c r="D31" s="69" t="s">
        <v>57</v>
      </c>
      <c r="E31" s="96" t="s">
        <v>72</v>
      </c>
      <c r="F31" s="97"/>
      <c r="G31" s="80">
        <v>45871</v>
      </c>
    </row>
    <row r="32" spans="1:7" s="55" customFormat="1" ht="17.25" customHeight="1">
      <c r="A32" s="58">
        <v>17</v>
      </c>
      <c r="B32" s="61" t="s">
        <v>12</v>
      </c>
      <c r="C32" s="90" t="s">
        <v>3</v>
      </c>
      <c r="D32" s="69" t="s">
        <v>57</v>
      </c>
      <c r="E32" s="96" t="s">
        <v>73</v>
      </c>
      <c r="F32" s="97"/>
      <c r="G32" s="80">
        <v>3045</v>
      </c>
    </row>
    <row r="33" spans="1:7" s="55" customFormat="1" ht="17.25" customHeight="1">
      <c r="A33" s="58">
        <v>18</v>
      </c>
      <c r="B33" s="61" t="s">
        <v>14</v>
      </c>
      <c r="C33" s="90" t="s">
        <v>3</v>
      </c>
      <c r="D33" s="69" t="s">
        <v>57</v>
      </c>
      <c r="E33" s="96" t="s">
        <v>74</v>
      </c>
      <c r="F33" s="97"/>
      <c r="G33" s="80">
        <v>822</v>
      </c>
    </row>
    <row r="34" spans="1:7" s="55" customFormat="1" ht="17.25" customHeight="1">
      <c r="A34" s="58">
        <v>19</v>
      </c>
      <c r="B34" s="61" t="s">
        <v>15</v>
      </c>
      <c r="C34" s="90" t="s">
        <v>3</v>
      </c>
      <c r="D34" s="69" t="s">
        <v>57</v>
      </c>
      <c r="E34" s="96" t="s">
        <v>75</v>
      </c>
      <c r="F34" s="97"/>
      <c r="G34" s="80">
        <v>6404</v>
      </c>
    </row>
    <row r="35" spans="1:7" s="55" customFormat="1" ht="17.25" customHeight="1">
      <c r="A35" s="58">
        <v>20</v>
      </c>
      <c r="B35" s="61" t="s">
        <v>16</v>
      </c>
      <c r="C35" s="90" t="s">
        <v>3</v>
      </c>
      <c r="D35" s="69" t="s">
        <v>57</v>
      </c>
      <c r="E35" s="96" t="s">
        <v>76</v>
      </c>
      <c r="F35" s="97"/>
      <c r="G35" s="80">
        <v>2852</v>
      </c>
    </row>
    <row r="36" spans="1:7" s="55" customFormat="1" ht="17.25" customHeight="1">
      <c r="A36" s="58">
        <v>21</v>
      </c>
      <c r="B36" s="61" t="s">
        <v>17</v>
      </c>
      <c r="C36" s="90" t="s">
        <v>3</v>
      </c>
      <c r="D36" s="69" t="s">
        <v>57</v>
      </c>
      <c r="E36" s="96" t="s">
        <v>77</v>
      </c>
      <c r="F36" s="97"/>
      <c r="G36" s="80">
        <v>1460</v>
      </c>
    </row>
    <row r="37" spans="1:7" s="55" customFormat="1" ht="17.25" customHeight="1">
      <c r="A37" s="58">
        <v>22</v>
      </c>
      <c r="B37" s="61" t="s">
        <v>13</v>
      </c>
      <c r="C37" s="90" t="s">
        <v>3</v>
      </c>
      <c r="D37" s="69" t="s">
        <v>57</v>
      </c>
      <c r="E37" s="96" t="s">
        <v>78</v>
      </c>
      <c r="F37" s="97"/>
      <c r="G37" s="80">
        <v>8421</v>
      </c>
    </row>
    <row r="38" spans="1:7" s="55" customFormat="1" ht="17.25" customHeight="1">
      <c r="A38" s="58">
        <v>23</v>
      </c>
      <c r="B38" s="61" t="s">
        <v>18</v>
      </c>
      <c r="C38" s="90" t="s">
        <v>3</v>
      </c>
      <c r="D38" s="69" t="s">
        <v>57</v>
      </c>
      <c r="E38" s="96" t="s">
        <v>79</v>
      </c>
      <c r="F38" s="97"/>
      <c r="G38" s="80">
        <v>4470</v>
      </c>
    </row>
    <row r="39" spans="1:7" s="55" customFormat="1" ht="17.25" customHeight="1">
      <c r="A39" s="58">
        <v>24</v>
      </c>
      <c r="B39" s="61" t="s">
        <v>19</v>
      </c>
      <c r="C39" s="90" t="s">
        <v>3</v>
      </c>
      <c r="D39" s="69" t="s">
        <v>57</v>
      </c>
      <c r="E39" s="96" t="s">
        <v>80</v>
      </c>
      <c r="F39" s="97"/>
      <c r="G39" s="80">
        <v>2044</v>
      </c>
    </row>
    <row r="40" spans="1:7" s="55" customFormat="1" ht="22.5" customHeight="1">
      <c r="A40" s="124" t="s">
        <v>104</v>
      </c>
      <c r="B40" s="125"/>
      <c r="C40" s="125"/>
      <c r="D40" s="125"/>
      <c r="E40" s="125"/>
      <c r="F40" s="126"/>
      <c r="G40" s="81">
        <v>75389</v>
      </c>
    </row>
    <row r="41" spans="1:7" s="55" customFormat="1" ht="28.35" customHeight="1">
      <c r="A41" s="147" t="s">
        <v>112</v>
      </c>
      <c r="B41" s="148"/>
      <c r="C41" s="148"/>
      <c r="D41" s="148"/>
      <c r="E41" s="148"/>
      <c r="F41" s="148"/>
      <c r="G41" s="149"/>
    </row>
    <row r="42" spans="1:7" s="55" customFormat="1" ht="17.25" customHeight="1">
      <c r="A42" s="58">
        <v>25</v>
      </c>
      <c r="B42" s="61" t="s">
        <v>11</v>
      </c>
      <c r="C42" s="90" t="s">
        <v>3</v>
      </c>
      <c r="D42" s="69" t="s">
        <v>57</v>
      </c>
      <c r="E42" s="96" t="s">
        <v>81</v>
      </c>
      <c r="F42" s="97"/>
      <c r="G42" s="78">
        <v>25000</v>
      </c>
    </row>
    <row r="43" spans="1:7" s="55" customFormat="1" ht="17.25" customHeight="1">
      <c r="A43" s="58">
        <v>26</v>
      </c>
      <c r="B43" s="61" t="s">
        <v>12</v>
      </c>
      <c r="C43" s="90" t="s">
        <v>3</v>
      </c>
      <c r="D43" s="69" t="s">
        <v>57</v>
      </c>
      <c r="E43" s="96" t="s">
        <v>82</v>
      </c>
      <c r="F43" s="97"/>
      <c r="G43" s="78">
        <v>7000</v>
      </c>
    </row>
    <row r="44" spans="1:7" s="55" customFormat="1" ht="17.25" customHeight="1">
      <c r="A44" s="58">
        <v>27</v>
      </c>
      <c r="B44" s="61" t="s">
        <v>14</v>
      </c>
      <c r="C44" s="90" t="s">
        <v>3</v>
      </c>
      <c r="D44" s="69" t="s">
        <v>57</v>
      </c>
      <c r="E44" s="96" t="s">
        <v>83</v>
      </c>
      <c r="F44" s="97"/>
      <c r="G44" s="78">
        <v>4000</v>
      </c>
    </row>
    <row r="45" spans="1:7" s="55" customFormat="1" ht="17.25" customHeight="1">
      <c r="A45" s="58">
        <v>28</v>
      </c>
      <c r="B45" s="61" t="s">
        <v>15</v>
      </c>
      <c r="C45" s="90" t="s">
        <v>3</v>
      </c>
      <c r="D45" s="69" t="s">
        <v>57</v>
      </c>
      <c r="E45" s="96" t="s">
        <v>84</v>
      </c>
      <c r="F45" s="97"/>
      <c r="G45" s="78">
        <v>8000</v>
      </c>
    </row>
    <row r="46" spans="1:7" s="55" customFormat="1" ht="17.25" customHeight="1">
      <c r="A46" s="58">
        <v>29</v>
      </c>
      <c r="B46" s="61" t="s">
        <v>16</v>
      </c>
      <c r="C46" s="90" t="s">
        <v>3</v>
      </c>
      <c r="D46" s="69" t="s">
        <v>57</v>
      </c>
      <c r="E46" s="96" t="s">
        <v>85</v>
      </c>
      <c r="F46" s="97"/>
      <c r="G46" s="78">
        <v>2000</v>
      </c>
    </row>
    <row r="47" spans="1:7" s="55" customFormat="1" ht="17.25" customHeight="1">
      <c r="A47" s="8">
        <v>30</v>
      </c>
      <c r="B47" s="61" t="s">
        <v>17</v>
      </c>
      <c r="C47" s="90" t="s">
        <v>3</v>
      </c>
      <c r="D47" s="69" t="s">
        <v>57</v>
      </c>
      <c r="E47" s="96" t="s">
        <v>86</v>
      </c>
      <c r="F47" s="97"/>
      <c r="G47" s="82">
        <v>2000</v>
      </c>
    </row>
    <row r="48" spans="1:7" s="55" customFormat="1" ht="17.25" customHeight="1">
      <c r="A48" s="8">
        <v>31</v>
      </c>
      <c r="B48" s="61" t="s">
        <v>13</v>
      </c>
      <c r="C48" s="90" t="s">
        <v>3</v>
      </c>
      <c r="D48" s="69" t="s">
        <v>57</v>
      </c>
      <c r="E48" s="96" t="s">
        <v>87</v>
      </c>
      <c r="F48" s="97"/>
      <c r="G48" s="82">
        <v>8000</v>
      </c>
    </row>
    <row r="49" spans="1:7" s="55" customFormat="1" ht="17.25" customHeight="1">
      <c r="A49" s="58">
        <v>32</v>
      </c>
      <c r="B49" s="61" t="s">
        <v>18</v>
      </c>
      <c r="C49" s="90" t="s">
        <v>3</v>
      </c>
      <c r="D49" s="69" t="s">
        <v>57</v>
      </c>
      <c r="E49" s="96" t="s">
        <v>88</v>
      </c>
      <c r="F49" s="97"/>
      <c r="G49" s="82">
        <v>6000</v>
      </c>
    </row>
    <row r="50" spans="1:7" s="55" customFormat="1" ht="17.25" customHeight="1">
      <c r="A50" s="58">
        <v>33</v>
      </c>
      <c r="B50" s="61" t="s">
        <v>19</v>
      </c>
      <c r="C50" s="90" t="s">
        <v>3</v>
      </c>
      <c r="D50" s="69" t="s">
        <v>57</v>
      </c>
      <c r="E50" s="96" t="s">
        <v>89</v>
      </c>
      <c r="F50" s="97"/>
      <c r="G50" s="82">
        <v>8000</v>
      </c>
    </row>
    <row r="51" spans="1:7" s="55" customFormat="1" ht="22.5" customHeight="1">
      <c r="A51" s="130" t="s">
        <v>113</v>
      </c>
      <c r="B51" s="131"/>
      <c r="C51" s="131"/>
      <c r="D51" s="131"/>
      <c r="E51" s="131"/>
      <c r="F51" s="132"/>
      <c r="G51" s="93">
        <f>SUM(G42:G50)</f>
        <v>70000</v>
      </c>
    </row>
    <row r="52" spans="1:7" s="55" customFormat="1" ht="32.25" customHeight="1">
      <c r="A52" s="109" t="s">
        <v>111</v>
      </c>
      <c r="B52" s="110"/>
      <c r="C52" s="110"/>
      <c r="D52" s="110"/>
      <c r="E52" s="110"/>
      <c r="F52" s="110"/>
      <c r="G52" s="111"/>
    </row>
    <row r="53" spans="1:7" s="55" customFormat="1" ht="17.25" customHeight="1">
      <c r="A53" s="8">
        <v>34</v>
      </c>
      <c r="B53" s="61" t="s">
        <v>11</v>
      </c>
      <c r="C53" s="92" t="s">
        <v>3</v>
      </c>
      <c r="D53" s="69" t="s">
        <v>57</v>
      </c>
      <c r="E53" s="96" t="s">
        <v>90</v>
      </c>
      <c r="F53" s="97"/>
      <c r="G53" s="82">
        <v>45000</v>
      </c>
    </row>
    <row r="54" spans="1:7" s="55" customFormat="1" ht="17.25" customHeight="1">
      <c r="A54" s="8">
        <v>35</v>
      </c>
      <c r="B54" s="61" t="s">
        <v>12</v>
      </c>
      <c r="C54" s="92" t="s">
        <v>3</v>
      </c>
      <c r="D54" s="69" t="s">
        <v>57</v>
      </c>
      <c r="E54" s="96" t="s">
        <v>91</v>
      </c>
      <c r="F54" s="97"/>
      <c r="G54" s="82">
        <v>20000</v>
      </c>
    </row>
    <row r="55" spans="1:7" s="55" customFormat="1" ht="17.25" customHeight="1">
      <c r="A55" s="8">
        <v>36</v>
      </c>
      <c r="B55" s="61" t="s">
        <v>14</v>
      </c>
      <c r="C55" s="92" t="s">
        <v>3</v>
      </c>
      <c r="D55" s="69" t="s">
        <v>57</v>
      </c>
      <c r="E55" s="96" t="s">
        <v>92</v>
      </c>
      <c r="F55" s="97"/>
      <c r="G55" s="82">
        <v>10000</v>
      </c>
    </row>
    <row r="56" spans="1:7" s="55" customFormat="1" ht="17.25" customHeight="1">
      <c r="A56" s="8">
        <v>37</v>
      </c>
      <c r="B56" s="61" t="s">
        <v>15</v>
      </c>
      <c r="C56" s="92" t="s">
        <v>3</v>
      </c>
      <c r="D56" s="69" t="s">
        <v>57</v>
      </c>
      <c r="E56" s="96" t="s">
        <v>93</v>
      </c>
      <c r="F56" s="97"/>
      <c r="G56" s="82">
        <v>30000</v>
      </c>
    </row>
    <row r="57" spans="1:7" s="55" customFormat="1" ht="17.25" customHeight="1">
      <c r="A57" s="8">
        <v>38</v>
      </c>
      <c r="B57" s="61" t="s">
        <v>16</v>
      </c>
      <c r="C57" s="92" t="s">
        <v>3</v>
      </c>
      <c r="D57" s="69" t="s">
        <v>57</v>
      </c>
      <c r="E57" s="96" t="s">
        <v>94</v>
      </c>
      <c r="F57" s="97"/>
      <c r="G57" s="82">
        <v>5000</v>
      </c>
    </row>
    <row r="58" spans="1:7" s="55" customFormat="1" ht="17.25" customHeight="1">
      <c r="A58" s="8">
        <v>39</v>
      </c>
      <c r="B58" s="61" t="s">
        <v>17</v>
      </c>
      <c r="C58" s="92" t="s">
        <v>3</v>
      </c>
      <c r="D58" s="69" t="s">
        <v>57</v>
      </c>
      <c r="E58" s="96" t="s">
        <v>95</v>
      </c>
      <c r="F58" s="97"/>
      <c r="G58" s="82">
        <v>15000</v>
      </c>
    </row>
    <row r="59" spans="1:7" s="55" customFormat="1" ht="17.25" customHeight="1">
      <c r="A59" s="8">
        <v>40</v>
      </c>
      <c r="B59" s="61" t="s">
        <v>13</v>
      </c>
      <c r="C59" s="92" t="s">
        <v>3</v>
      </c>
      <c r="D59" s="69" t="s">
        <v>57</v>
      </c>
      <c r="E59" s="96" t="s">
        <v>96</v>
      </c>
      <c r="F59" s="97"/>
      <c r="G59" s="82">
        <v>30000</v>
      </c>
    </row>
    <row r="60" spans="1:7" s="55" customFormat="1" ht="16.5" customHeight="1">
      <c r="A60" s="8">
        <v>41</v>
      </c>
      <c r="B60" s="61" t="s">
        <v>18</v>
      </c>
      <c r="C60" s="92" t="s">
        <v>3</v>
      </c>
      <c r="D60" s="69" t="s">
        <v>57</v>
      </c>
      <c r="E60" s="96" t="s">
        <v>97</v>
      </c>
      <c r="F60" s="97"/>
      <c r="G60" s="82">
        <v>15000</v>
      </c>
    </row>
    <row r="61" spans="1:7" s="55" customFormat="1" ht="17.25" customHeight="1">
      <c r="A61" s="8">
        <v>42</v>
      </c>
      <c r="B61" s="61" t="s">
        <v>19</v>
      </c>
      <c r="C61" s="92" t="s">
        <v>3</v>
      </c>
      <c r="D61" s="69" t="s">
        <v>57</v>
      </c>
      <c r="E61" s="96" t="s">
        <v>98</v>
      </c>
      <c r="F61" s="97"/>
      <c r="G61" s="82">
        <v>30000</v>
      </c>
    </row>
    <row r="62" spans="1:7" s="55" customFormat="1" ht="22.5" customHeight="1">
      <c r="A62" s="124" t="s">
        <v>106</v>
      </c>
      <c r="B62" s="125"/>
      <c r="C62" s="125"/>
      <c r="D62" s="125"/>
      <c r="E62" s="125"/>
      <c r="F62" s="126"/>
      <c r="G62" s="93">
        <f>SUM(G53:G61)</f>
        <v>200000</v>
      </c>
    </row>
    <row r="63" spans="1:7" s="66" customFormat="1" ht="22.5" customHeight="1">
      <c r="A63" s="109" t="s">
        <v>107</v>
      </c>
      <c r="B63" s="110"/>
      <c r="C63" s="110"/>
      <c r="D63" s="110"/>
      <c r="E63" s="110"/>
      <c r="F63" s="110"/>
      <c r="G63" s="111"/>
    </row>
    <row r="64" spans="1:7" s="66" customFormat="1" ht="22.5" customHeight="1">
      <c r="A64" s="8">
        <v>43</v>
      </c>
      <c r="B64" s="61" t="s">
        <v>11</v>
      </c>
      <c r="C64" s="89" t="s">
        <v>34</v>
      </c>
      <c r="D64" s="69" t="s">
        <v>57</v>
      </c>
      <c r="E64" s="96" t="s">
        <v>72</v>
      </c>
      <c r="F64" s="97"/>
      <c r="G64" s="82">
        <v>5000</v>
      </c>
    </row>
    <row r="65" spans="1:7" s="66" customFormat="1" ht="22.5" customHeight="1">
      <c r="A65" s="8">
        <v>44</v>
      </c>
      <c r="B65" s="61" t="s">
        <v>12</v>
      </c>
      <c r="C65" s="89" t="s">
        <v>34</v>
      </c>
      <c r="D65" s="69" t="s">
        <v>57</v>
      </c>
      <c r="E65" s="96" t="s">
        <v>73</v>
      </c>
      <c r="F65" s="97"/>
      <c r="G65" s="82">
        <v>5000</v>
      </c>
    </row>
    <row r="66" spans="1:7" s="66" customFormat="1" ht="22.5" customHeight="1">
      <c r="A66" s="8">
        <v>45</v>
      </c>
      <c r="B66" s="61" t="s">
        <v>14</v>
      </c>
      <c r="C66" s="89" t="s">
        <v>34</v>
      </c>
      <c r="D66" s="69" t="s">
        <v>57</v>
      </c>
      <c r="E66" s="96" t="s">
        <v>74</v>
      </c>
      <c r="F66" s="97"/>
      <c r="G66" s="82">
        <v>5000</v>
      </c>
    </row>
    <row r="67" spans="1:7" s="66" customFormat="1" ht="22.5" customHeight="1">
      <c r="A67" s="8">
        <v>46</v>
      </c>
      <c r="B67" s="61" t="s">
        <v>15</v>
      </c>
      <c r="C67" s="89" t="s">
        <v>34</v>
      </c>
      <c r="D67" s="69" t="s">
        <v>57</v>
      </c>
      <c r="E67" s="96" t="s">
        <v>75</v>
      </c>
      <c r="F67" s="97"/>
      <c r="G67" s="82">
        <v>5000</v>
      </c>
    </row>
    <row r="68" spans="1:7" s="66" customFormat="1" ht="22.5" customHeight="1">
      <c r="A68" s="8">
        <v>47</v>
      </c>
      <c r="B68" s="61" t="s">
        <v>16</v>
      </c>
      <c r="C68" s="89" t="s">
        <v>34</v>
      </c>
      <c r="D68" s="69" t="s">
        <v>57</v>
      </c>
      <c r="E68" s="96" t="s">
        <v>76</v>
      </c>
      <c r="F68" s="97"/>
      <c r="G68" s="82">
        <v>5000</v>
      </c>
    </row>
    <row r="69" spans="1:7" s="66" customFormat="1" ht="22.5" customHeight="1">
      <c r="A69" s="8">
        <v>48</v>
      </c>
      <c r="B69" s="61" t="s">
        <v>17</v>
      </c>
      <c r="C69" s="89" t="s">
        <v>34</v>
      </c>
      <c r="D69" s="69" t="s">
        <v>57</v>
      </c>
      <c r="E69" s="96" t="s">
        <v>77</v>
      </c>
      <c r="F69" s="97"/>
      <c r="G69" s="82">
        <v>5000</v>
      </c>
    </row>
    <row r="70" spans="1:7" s="66" customFormat="1" ht="22.5" customHeight="1">
      <c r="A70" s="8">
        <v>49</v>
      </c>
      <c r="B70" s="61" t="s">
        <v>13</v>
      </c>
      <c r="C70" s="89" t="s">
        <v>34</v>
      </c>
      <c r="D70" s="69" t="s">
        <v>57</v>
      </c>
      <c r="E70" s="96" t="s">
        <v>78</v>
      </c>
      <c r="F70" s="97"/>
      <c r="G70" s="82">
        <v>5000</v>
      </c>
    </row>
    <row r="71" spans="1:7" s="66" customFormat="1" ht="22.5" customHeight="1">
      <c r="A71" s="8">
        <v>50</v>
      </c>
      <c r="B71" s="61" t="s">
        <v>18</v>
      </c>
      <c r="C71" s="89" t="s">
        <v>34</v>
      </c>
      <c r="D71" s="69" t="s">
        <v>57</v>
      </c>
      <c r="E71" s="96" t="s">
        <v>79</v>
      </c>
      <c r="F71" s="97"/>
      <c r="G71" s="82">
        <v>5000</v>
      </c>
    </row>
    <row r="72" spans="1:7" s="66" customFormat="1" ht="22.5" customHeight="1">
      <c r="A72" s="8">
        <v>51</v>
      </c>
      <c r="B72" s="61" t="s">
        <v>19</v>
      </c>
      <c r="C72" s="89" t="s">
        <v>34</v>
      </c>
      <c r="D72" s="69" t="s">
        <v>57</v>
      </c>
      <c r="E72" s="96" t="s">
        <v>80</v>
      </c>
      <c r="F72" s="97"/>
      <c r="G72" s="82">
        <v>5000</v>
      </c>
    </row>
    <row r="73" spans="1:7" s="66" customFormat="1" ht="22.5" customHeight="1">
      <c r="A73" s="124" t="s">
        <v>108</v>
      </c>
      <c r="B73" s="125"/>
      <c r="C73" s="125"/>
      <c r="D73" s="125"/>
      <c r="E73" s="125"/>
      <c r="F73" s="126"/>
      <c r="G73" s="93">
        <f>SUM(G64:G72)</f>
        <v>45000</v>
      </c>
    </row>
    <row r="74" spans="1:7" s="55" customFormat="1" ht="28.35" customHeight="1">
      <c r="A74" s="109" t="s">
        <v>21</v>
      </c>
      <c r="B74" s="110"/>
      <c r="C74" s="110"/>
      <c r="D74" s="110"/>
      <c r="E74" s="110"/>
      <c r="F74" s="110"/>
      <c r="G74" s="111"/>
    </row>
    <row r="75" spans="1:7" s="55" customFormat="1" ht="25.5" customHeight="1">
      <c r="A75" s="59">
        <v>52</v>
      </c>
      <c r="B75" s="61" t="s">
        <v>22</v>
      </c>
      <c r="C75" s="91" t="s">
        <v>2</v>
      </c>
      <c r="D75" s="73" t="s">
        <v>65</v>
      </c>
      <c r="E75" s="100" t="s">
        <v>64</v>
      </c>
      <c r="F75" s="101"/>
      <c r="G75" s="94">
        <v>61791</v>
      </c>
    </row>
    <row r="76" spans="1:7" s="55" customFormat="1" ht="25.5" customHeight="1">
      <c r="A76" s="59">
        <v>53</v>
      </c>
      <c r="B76" s="61" t="s">
        <v>23</v>
      </c>
      <c r="C76" s="91" t="s">
        <v>2</v>
      </c>
      <c r="D76" s="73" t="s">
        <v>67</v>
      </c>
      <c r="E76" s="100" t="s">
        <v>66</v>
      </c>
      <c r="F76" s="101"/>
      <c r="G76" s="94">
        <v>3200</v>
      </c>
    </row>
    <row r="77" spans="1:7" s="55" customFormat="1" ht="25.5" customHeight="1">
      <c r="A77" s="59">
        <v>54</v>
      </c>
      <c r="B77" s="61" t="s">
        <v>26</v>
      </c>
      <c r="C77" s="91" t="s">
        <v>2</v>
      </c>
      <c r="D77" s="73" t="s">
        <v>69</v>
      </c>
      <c r="E77" s="100" t="s">
        <v>68</v>
      </c>
      <c r="F77" s="101"/>
      <c r="G77" s="94">
        <v>3585</v>
      </c>
    </row>
    <row r="78" spans="1:7" s="55" customFormat="1" ht="17.25" customHeight="1">
      <c r="A78" s="59">
        <v>55</v>
      </c>
      <c r="B78" s="61" t="s">
        <v>24</v>
      </c>
      <c r="C78" s="91" t="s">
        <v>2</v>
      </c>
      <c r="D78" s="69" t="s">
        <v>63</v>
      </c>
      <c r="E78" s="96" t="s">
        <v>81</v>
      </c>
      <c r="F78" s="97"/>
      <c r="G78" s="94">
        <v>19435</v>
      </c>
    </row>
    <row r="79" spans="1:7" s="55" customFormat="1" ht="17.25" customHeight="1">
      <c r="A79" s="59">
        <v>56</v>
      </c>
      <c r="B79" s="61" t="s">
        <v>25</v>
      </c>
      <c r="C79" s="91" t="s">
        <v>2</v>
      </c>
      <c r="D79" s="69" t="s">
        <v>63</v>
      </c>
      <c r="E79" s="96" t="s">
        <v>81</v>
      </c>
      <c r="F79" s="97"/>
      <c r="G79" s="94">
        <v>12000</v>
      </c>
    </row>
    <row r="80" spans="1:7" s="57" customFormat="1" ht="18" customHeight="1">
      <c r="A80" s="59">
        <v>57</v>
      </c>
      <c r="B80" s="61" t="s">
        <v>27</v>
      </c>
      <c r="C80" s="91" t="s">
        <v>2</v>
      </c>
      <c r="D80" s="69" t="s">
        <v>63</v>
      </c>
      <c r="E80" s="96" t="s">
        <v>70</v>
      </c>
      <c r="F80" s="97"/>
      <c r="G80" s="94">
        <v>5000</v>
      </c>
    </row>
    <row r="81" spans="1:7" s="55" customFormat="1" ht="16.5" customHeight="1">
      <c r="A81" s="59">
        <v>58</v>
      </c>
      <c r="B81" s="61" t="s">
        <v>35</v>
      </c>
      <c r="C81" s="91" t="s">
        <v>2</v>
      </c>
      <c r="D81" s="69" t="s">
        <v>57</v>
      </c>
      <c r="E81" s="98" t="s">
        <v>62</v>
      </c>
      <c r="F81" s="99"/>
      <c r="G81" s="94">
        <v>50000</v>
      </c>
    </row>
    <row r="82" spans="1:7" ht="22.5" customHeight="1">
      <c r="A82" s="136" t="s">
        <v>109</v>
      </c>
      <c r="B82" s="137"/>
      <c r="C82" s="137"/>
      <c r="D82" s="137"/>
      <c r="E82" s="137"/>
      <c r="F82" s="138"/>
      <c r="G82" s="83">
        <f>SUM(G75:G81)</f>
        <v>155011</v>
      </c>
    </row>
    <row r="83" spans="1:7" ht="22.15" customHeight="1">
      <c r="A83" s="130" t="s">
        <v>110</v>
      </c>
      <c r="B83" s="131"/>
      <c r="C83" s="131"/>
      <c r="D83" s="131"/>
      <c r="E83" s="131"/>
      <c r="F83" s="132"/>
      <c r="G83" s="84">
        <v>545400</v>
      </c>
    </row>
    <row r="84" spans="1:7" ht="22.15" customHeight="1" thickBot="1">
      <c r="A84" s="139" t="s">
        <v>56</v>
      </c>
      <c r="B84" s="140"/>
      <c r="C84" s="140"/>
      <c r="D84" s="140"/>
      <c r="E84" s="140"/>
      <c r="F84" s="141"/>
      <c r="G84" s="85">
        <v>155011</v>
      </c>
    </row>
    <row r="85" spans="1:7" ht="22.15" customHeight="1">
      <c r="A85" s="142" t="s">
        <v>6</v>
      </c>
      <c r="B85" s="143"/>
      <c r="C85" s="143"/>
      <c r="D85" s="143"/>
      <c r="E85" s="143"/>
      <c r="F85" s="144"/>
      <c r="G85" s="86">
        <f>G28+G83</f>
        <v>1300400</v>
      </c>
    </row>
    <row r="86" spans="1:7" ht="22.15" customHeight="1" thickBot="1">
      <c r="A86" s="133" t="s">
        <v>10</v>
      </c>
      <c r="B86" s="134"/>
      <c r="C86" s="134"/>
      <c r="D86" s="134"/>
      <c r="E86" s="134"/>
      <c r="F86" s="135"/>
      <c r="G86" s="87">
        <v>65020</v>
      </c>
    </row>
    <row r="87" spans="1:7" s="50" customFormat="1" ht="15.6" customHeight="1">
      <c r="A87" s="1"/>
      <c r="B87" s="1"/>
      <c r="C87" s="17"/>
      <c r="D87" s="65"/>
      <c r="E87" s="65"/>
      <c r="F87" s="65"/>
      <c r="G87" s="5"/>
    </row>
    <row r="88" spans="1:7" ht="27.6" customHeight="1">
      <c r="B88" s="17"/>
      <c r="C88" s="106"/>
      <c r="D88" s="106"/>
      <c r="E88" s="106"/>
      <c r="F88" s="106"/>
      <c r="G88" s="106"/>
    </row>
    <row r="89" spans="1:7" ht="27.6" customHeight="1">
      <c r="B89" s="6"/>
      <c r="C89" s="105"/>
      <c r="D89" s="105"/>
      <c r="E89" s="105"/>
      <c r="F89" s="105"/>
      <c r="G89" s="105"/>
    </row>
    <row r="90" spans="1:7" ht="27.6" customHeight="1">
      <c r="B90" s="45"/>
      <c r="C90" s="104"/>
      <c r="D90" s="104"/>
      <c r="E90" s="104"/>
      <c r="F90" s="104"/>
      <c r="G90" s="104"/>
    </row>
    <row r="91" spans="1:7" ht="15.6" customHeight="1">
      <c r="A91" s="7"/>
      <c r="B91" s="103"/>
      <c r="C91" s="103"/>
      <c r="D91" s="103"/>
      <c r="E91" s="103"/>
      <c r="F91" s="103"/>
      <c r="G91" s="103"/>
    </row>
    <row r="92" spans="1:7" ht="15.6" customHeight="1"/>
    <row r="93" spans="1:7" ht="18" customHeight="1">
      <c r="B93" s="52"/>
      <c r="C93" s="10"/>
      <c r="D93" s="10"/>
      <c r="E93" s="10"/>
      <c r="F93" s="10"/>
    </row>
    <row r="94" spans="1:7">
      <c r="B94" s="51"/>
    </row>
  </sheetData>
  <mergeCells count="79">
    <mergeCell ref="A86:F86"/>
    <mergeCell ref="E2:G3"/>
    <mergeCell ref="A73:F73"/>
    <mergeCell ref="A82:F82"/>
    <mergeCell ref="A83:F83"/>
    <mergeCell ref="A84:F84"/>
    <mergeCell ref="A85:F85"/>
    <mergeCell ref="B9:B10"/>
    <mergeCell ref="C9:C10"/>
    <mergeCell ref="A41:G41"/>
    <mergeCell ref="A52:G52"/>
    <mergeCell ref="A5:G5"/>
    <mergeCell ref="A7:G7"/>
    <mergeCell ref="A2:B2"/>
    <mergeCell ref="A3:B4"/>
    <mergeCell ref="A6:G6"/>
    <mergeCell ref="B91:G91"/>
    <mergeCell ref="C90:G90"/>
    <mergeCell ref="C89:G89"/>
    <mergeCell ref="C88:G88"/>
    <mergeCell ref="G9:G10"/>
    <mergeCell ref="A63:G63"/>
    <mergeCell ref="D9:F9"/>
    <mergeCell ref="A30:G30"/>
    <mergeCell ref="A29:G29"/>
    <mergeCell ref="A9:A10"/>
    <mergeCell ref="A74:G74"/>
    <mergeCell ref="A12:G12"/>
    <mergeCell ref="A40:F40"/>
    <mergeCell ref="A28:F28"/>
    <mergeCell ref="A51:F51"/>
    <mergeCell ref="A62:F62"/>
    <mergeCell ref="E26:F26"/>
    <mergeCell ref="E24:F24"/>
    <mergeCell ref="E25:F25"/>
    <mergeCell ref="E27:F27"/>
    <mergeCell ref="E64:F64"/>
    <mergeCell ref="E46:F46"/>
    <mergeCell ref="E47:F47"/>
    <mergeCell ref="E48:F48"/>
    <mergeCell ref="E49:F49"/>
    <mergeCell ref="E50:F50"/>
    <mergeCell ref="E53:F53"/>
    <mergeCell ref="E54:F54"/>
    <mergeCell ref="E55:F55"/>
    <mergeCell ref="E56:F56"/>
    <mergeCell ref="E57:F57"/>
    <mergeCell ref="E58:F58"/>
    <mergeCell ref="E43:F43"/>
    <mergeCell ref="E44:F44"/>
    <mergeCell ref="E45:F45"/>
    <mergeCell ref="E65:F65"/>
    <mergeCell ref="E66:F66"/>
    <mergeCell ref="E59:F59"/>
    <mergeCell ref="E60:F60"/>
    <mergeCell ref="E61:F61"/>
    <mergeCell ref="E36:F36"/>
    <mergeCell ref="E37:F37"/>
    <mergeCell ref="E38:F38"/>
    <mergeCell ref="E39:F39"/>
    <mergeCell ref="E42:F42"/>
    <mergeCell ref="E31:F31"/>
    <mergeCell ref="E32:F32"/>
    <mergeCell ref="E33:F33"/>
    <mergeCell ref="E34:F34"/>
    <mergeCell ref="E35:F35"/>
    <mergeCell ref="E67:F67"/>
    <mergeCell ref="E68:F68"/>
    <mergeCell ref="E69:F69"/>
    <mergeCell ref="E81:F81"/>
    <mergeCell ref="E75:F75"/>
    <mergeCell ref="E76:F76"/>
    <mergeCell ref="E77:F77"/>
    <mergeCell ref="E80:F80"/>
    <mergeCell ref="E79:F79"/>
    <mergeCell ref="E78:F78"/>
    <mergeCell ref="E70:F70"/>
    <mergeCell ref="E71:F71"/>
    <mergeCell ref="E72:F72"/>
  </mergeCells>
  <pageMargins left="0.51181102362204722" right="0.31496062992125984" top="0.35433070866141736" bottom="0.35433070866141736" header="0" footer="0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5"/>
  <sheetViews>
    <sheetView topLeftCell="A2" workbookViewId="0">
      <selection activeCell="A2" sqref="A1:XFD1048576"/>
    </sheetView>
  </sheetViews>
  <sheetFormatPr defaultColWidth="8.85546875" defaultRowHeight="16.7" customHeight="1"/>
  <cols>
    <col min="1" max="1" width="3.7109375" style="14" customWidth="1"/>
    <col min="2" max="2" width="27.85546875" style="14" customWidth="1"/>
    <col min="3" max="3" width="13.85546875" style="15" customWidth="1"/>
    <col min="4" max="4" width="13.140625" style="16" customWidth="1"/>
    <col min="5" max="5" width="7.7109375" style="16" customWidth="1"/>
    <col min="6" max="6" width="8" style="16" customWidth="1"/>
    <col min="7" max="7" width="11.85546875" style="38" customWidth="1"/>
    <col min="8" max="8" width="10.7109375" style="48" customWidth="1"/>
    <col min="9" max="16384" width="8.85546875" style="16"/>
  </cols>
  <sheetData>
    <row r="1" spans="1:8" ht="15" customHeight="1">
      <c r="F1" s="167"/>
      <c r="G1" s="167"/>
      <c r="H1" s="168"/>
    </row>
    <row r="2" spans="1:8" ht="28.35" customHeight="1">
      <c r="A2" s="151"/>
      <c r="B2" s="151"/>
      <c r="C2" s="17"/>
      <c r="D2" s="169"/>
      <c r="E2" s="169"/>
      <c r="F2" s="169"/>
      <c r="G2" s="169"/>
      <c r="H2" s="169"/>
    </row>
    <row r="3" spans="1:8" ht="21.95" customHeight="1">
      <c r="A3" s="170"/>
      <c r="B3" s="170"/>
      <c r="C3" s="17"/>
      <c r="D3" s="169"/>
      <c r="E3" s="169"/>
      <c r="F3" s="169"/>
      <c r="G3" s="169"/>
      <c r="H3" s="169"/>
    </row>
    <row r="4" spans="1:8" ht="15.75">
      <c r="A4" s="170"/>
      <c r="B4" s="170"/>
      <c r="C4" s="17"/>
      <c r="D4" s="169"/>
      <c r="E4" s="169"/>
      <c r="F4" s="169"/>
      <c r="G4" s="169"/>
      <c r="H4" s="169"/>
    </row>
    <row r="5" spans="1:8" ht="15.75">
      <c r="A5" s="1"/>
      <c r="B5" s="1"/>
      <c r="C5" s="17"/>
      <c r="D5" s="18"/>
      <c r="E5" s="19"/>
      <c r="F5" s="19"/>
      <c r="G5" s="20"/>
      <c r="H5" s="2"/>
    </row>
    <row r="6" spans="1:8" ht="15.75">
      <c r="A6" s="150"/>
      <c r="B6" s="150"/>
      <c r="C6" s="150"/>
      <c r="D6" s="150"/>
      <c r="E6" s="150"/>
      <c r="F6" s="150"/>
      <c r="G6" s="150"/>
      <c r="H6" s="150"/>
    </row>
    <row r="7" spans="1:8" ht="48.4" customHeight="1">
      <c r="A7" s="164"/>
      <c r="B7" s="164"/>
      <c r="C7" s="164"/>
      <c r="D7" s="164"/>
      <c r="E7" s="164"/>
      <c r="F7" s="164"/>
      <c r="G7" s="164"/>
      <c r="H7" s="164"/>
    </row>
    <row r="8" spans="1:8" ht="15.75">
      <c r="A8" s="150"/>
      <c r="B8" s="150"/>
      <c r="C8" s="150"/>
      <c r="D8" s="150"/>
      <c r="E8" s="150"/>
      <c r="F8" s="150"/>
      <c r="G8" s="150"/>
      <c r="H8" s="150"/>
    </row>
    <row r="9" spans="1:8" ht="8.65" customHeight="1">
      <c r="A9" s="3"/>
      <c r="B9" s="3"/>
      <c r="C9" s="4"/>
      <c r="D9" s="13"/>
      <c r="E9" s="13"/>
      <c r="F9" s="13"/>
      <c r="G9" s="11"/>
      <c r="H9" s="13"/>
    </row>
    <row r="10" spans="1:8" ht="16.149999999999999" customHeight="1">
      <c r="A10" s="165"/>
      <c r="B10" s="165"/>
      <c r="C10" s="161"/>
      <c r="D10" s="106"/>
      <c r="E10" s="106"/>
      <c r="F10" s="106"/>
      <c r="G10" s="154"/>
      <c r="H10" s="154"/>
    </row>
    <row r="11" spans="1:8" ht="31.7" customHeight="1">
      <c r="A11" s="165"/>
      <c r="B11" s="165"/>
      <c r="C11" s="161"/>
      <c r="D11" s="21"/>
      <c r="E11" s="21"/>
      <c r="F11" s="21"/>
      <c r="G11" s="154"/>
      <c r="H11" s="154"/>
    </row>
    <row r="12" spans="1:8" ht="15.75">
      <c r="A12" s="1"/>
      <c r="B12" s="1"/>
      <c r="C12" s="17"/>
      <c r="D12" s="17"/>
      <c r="E12" s="17"/>
      <c r="F12" s="17"/>
      <c r="G12" s="20"/>
      <c r="H12" s="22"/>
    </row>
    <row r="13" spans="1:8" ht="17.25" customHeight="1">
      <c r="A13" s="166"/>
      <c r="B13" s="106"/>
      <c r="C13" s="106"/>
      <c r="D13" s="106"/>
      <c r="E13" s="106"/>
      <c r="F13" s="106"/>
      <c r="G13" s="106"/>
      <c r="H13" s="106"/>
    </row>
    <row r="14" spans="1:8" s="27" customFormat="1" ht="15.75">
      <c r="A14" s="1"/>
      <c r="B14" s="23"/>
      <c r="C14" s="21"/>
      <c r="D14" s="24"/>
      <c r="E14" s="17"/>
      <c r="F14" s="17"/>
      <c r="G14" s="25"/>
      <c r="H14" s="26"/>
    </row>
    <row r="15" spans="1:8" ht="17.25" customHeight="1">
      <c r="A15" s="1"/>
      <c r="B15" s="158"/>
      <c r="C15" s="158"/>
      <c r="D15" s="158"/>
      <c r="E15" s="158"/>
      <c r="F15" s="158"/>
      <c r="G15" s="28"/>
      <c r="H15" s="29"/>
    </row>
    <row r="16" spans="1:8" ht="15.75">
      <c r="A16" s="1"/>
      <c r="B16" s="23"/>
      <c r="C16" s="21"/>
      <c r="D16" s="24"/>
      <c r="E16" s="106"/>
      <c r="F16" s="106"/>
      <c r="G16" s="25"/>
      <c r="H16" s="26"/>
    </row>
    <row r="17" spans="1:8" ht="15.75">
      <c r="A17" s="1"/>
      <c r="B17" s="158"/>
      <c r="C17" s="158"/>
      <c r="D17" s="158"/>
      <c r="E17" s="158"/>
      <c r="F17" s="158"/>
      <c r="G17" s="28"/>
      <c r="H17" s="29"/>
    </row>
    <row r="18" spans="1:8" ht="107.85" customHeight="1">
      <c r="A18" s="1"/>
      <c r="B18" s="23"/>
      <c r="C18" s="21"/>
      <c r="D18" s="24"/>
      <c r="E18" s="17"/>
      <c r="F18" s="17"/>
      <c r="G18" s="30"/>
      <c r="H18" s="26"/>
    </row>
    <row r="19" spans="1:8" ht="47.85" customHeight="1">
      <c r="A19" s="1"/>
      <c r="B19" s="23"/>
      <c r="C19" s="21"/>
      <c r="D19" s="24"/>
      <c r="E19" s="106"/>
      <c r="F19" s="106"/>
      <c r="G19" s="30"/>
      <c r="H19" s="26"/>
    </row>
    <row r="20" spans="1:8" ht="15.6" customHeight="1">
      <c r="A20" s="1"/>
      <c r="B20" s="158"/>
      <c r="C20" s="158"/>
      <c r="D20" s="158"/>
      <c r="E20" s="158"/>
      <c r="F20" s="158"/>
      <c r="G20" s="28"/>
      <c r="H20" s="29"/>
    </row>
    <row r="21" spans="1:8" ht="36.4" customHeight="1">
      <c r="A21" s="1"/>
      <c r="B21" s="23"/>
      <c r="C21" s="21"/>
      <c r="D21" s="31"/>
      <c r="E21" s="17"/>
      <c r="F21" s="17"/>
      <c r="G21" s="30"/>
      <c r="H21" s="26"/>
    </row>
    <row r="22" spans="1:8" ht="15.75">
      <c r="A22" s="156"/>
      <c r="B22" s="157"/>
      <c r="C22" s="157"/>
      <c r="D22" s="157"/>
      <c r="E22" s="157"/>
      <c r="F22" s="157"/>
      <c r="G22" s="32"/>
      <c r="H22" s="33"/>
    </row>
    <row r="23" spans="1:8" ht="14.1" customHeight="1">
      <c r="A23" s="157"/>
      <c r="B23" s="157"/>
      <c r="C23" s="157"/>
      <c r="D23" s="157"/>
      <c r="E23" s="157"/>
      <c r="F23" s="157"/>
      <c r="G23" s="32"/>
      <c r="H23" s="29"/>
    </row>
    <row r="24" spans="1:8" ht="17.850000000000001" customHeight="1">
      <c r="A24" s="162"/>
      <c r="B24" s="163"/>
      <c r="C24" s="163"/>
      <c r="D24" s="163"/>
      <c r="E24" s="163"/>
      <c r="F24" s="163"/>
      <c r="G24" s="163"/>
      <c r="H24" s="163"/>
    </row>
    <row r="25" spans="1:8" ht="28.35" customHeight="1">
      <c r="A25" s="1"/>
      <c r="B25" s="23"/>
      <c r="C25" s="21"/>
      <c r="D25" s="34"/>
      <c r="E25" s="106"/>
      <c r="F25" s="106"/>
      <c r="G25" s="30"/>
      <c r="H25" s="26"/>
    </row>
    <row r="26" spans="1:8" ht="54.75" customHeight="1">
      <c r="A26" s="1"/>
      <c r="B26" s="23"/>
      <c r="C26" s="21"/>
      <c r="D26" s="34"/>
      <c r="E26" s="161"/>
      <c r="F26" s="161"/>
      <c r="G26" s="30"/>
      <c r="H26" s="26"/>
    </row>
    <row r="27" spans="1:8" ht="15.6" customHeight="1">
      <c r="A27" s="1"/>
      <c r="B27" s="158"/>
      <c r="C27" s="158"/>
      <c r="D27" s="158"/>
      <c r="E27" s="158"/>
      <c r="F27" s="158"/>
      <c r="G27" s="28"/>
      <c r="H27" s="29"/>
    </row>
    <row r="28" spans="1:8" ht="56.45" customHeight="1">
      <c r="A28" s="1"/>
      <c r="B28" s="23"/>
      <c r="C28" s="21"/>
      <c r="D28" s="34"/>
      <c r="E28" s="161"/>
      <c r="F28" s="161"/>
      <c r="G28" s="30"/>
      <c r="H28" s="26"/>
    </row>
    <row r="29" spans="1:8" ht="15.6" customHeight="1">
      <c r="A29" s="1"/>
      <c r="B29" s="158"/>
      <c r="C29" s="158"/>
      <c r="D29" s="158"/>
      <c r="E29" s="158"/>
      <c r="F29" s="158"/>
      <c r="G29" s="28"/>
      <c r="H29" s="29"/>
    </row>
    <row r="30" spans="1:8" ht="27.2" customHeight="1">
      <c r="A30" s="1"/>
      <c r="B30" s="23"/>
      <c r="C30" s="21"/>
      <c r="D30" s="35"/>
      <c r="E30" s="106"/>
      <c r="F30" s="106"/>
      <c r="G30" s="30"/>
      <c r="H30" s="26"/>
    </row>
    <row r="31" spans="1:8" ht="51.75" customHeight="1">
      <c r="A31" s="1"/>
      <c r="B31" s="23"/>
      <c r="C31" s="21"/>
      <c r="D31" s="35"/>
      <c r="E31" s="106"/>
      <c r="F31" s="106"/>
      <c r="G31" s="30"/>
      <c r="H31" s="26"/>
    </row>
    <row r="32" spans="1:8" ht="24.75" customHeight="1">
      <c r="A32" s="1"/>
      <c r="B32" s="158"/>
      <c r="C32" s="158"/>
      <c r="D32" s="158"/>
      <c r="E32" s="158"/>
      <c r="F32" s="158"/>
      <c r="G32" s="28"/>
      <c r="H32" s="29"/>
    </row>
    <row r="33" spans="1:9" ht="15.75">
      <c r="A33" s="1"/>
      <c r="B33" s="23"/>
      <c r="C33" s="21"/>
      <c r="D33" s="35"/>
      <c r="E33" s="106"/>
      <c r="F33" s="106"/>
      <c r="G33" s="30"/>
      <c r="H33" s="26"/>
    </row>
    <row r="34" spans="1:9" ht="16.7" customHeight="1">
      <c r="A34" s="1"/>
      <c r="B34" s="158"/>
      <c r="C34" s="158"/>
      <c r="D34" s="158"/>
      <c r="E34" s="158"/>
      <c r="F34" s="158"/>
      <c r="G34" s="28"/>
      <c r="H34" s="29"/>
    </row>
    <row r="35" spans="1:9" ht="48.95" customHeight="1">
      <c r="A35" s="17"/>
      <c r="B35" s="36"/>
      <c r="C35" s="21"/>
      <c r="D35" s="37"/>
      <c r="E35" s="159"/>
      <c r="F35" s="159"/>
      <c r="G35" s="30"/>
      <c r="H35" s="38"/>
    </row>
    <row r="36" spans="1:9" ht="48.95" customHeight="1">
      <c r="A36" s="1"/>
      <c r="B36" s="23"/>
      <c r="C36" s="21"/>
      <c r="D36" s="24"/>
      <c r="E36" s="17"/>
      <c r="F36" s="17"/>
      <c r="G36" s="30"/>
      <c r="H36" s="26"/>
    </row>
    <row r="37" spans="1:9" ht="48.95" customHeight="1">
      <c r="A37" s="1"/>
      <c r="B37" s="39"/>
      <c r="C37" s="21"/>
      <c r="D37" s="24"/>
      <c r="E37" s="21"/>
      <c r="F37" s="21"/>
      <c r="G37" s="30"/>
      <c r="H37" s="26"/>
    </row>
    <row r="38" spans="1:9" ht="58.7" customHeight="1">
      <c r="A38" s="17"/>
      <c r="B38" s="23"/>
      <c r="C38" s="21"/>
      <c r="D38" s="24"/>
      <c r="E38" s="106"/>
      <c r="F38" s="106"/>
      <c r="G38" s="30"/>
      <c r="H38" s="26"/>
    </row>
    <row r="39" spans="1:9" s="41" customFormat="1" ht="15.6" customHeight="1">
      <c r="A39" s="17"/>
      <c r="B39" s="158"/>
      <c r="C39" s="158"/>
      <c r="D39" s="158"/>
      <c r="E39" s="158"/>
      <c r="F39" s="158"/>
      <c r="G39" s="28"/>
      <c r="H39" s="40"/>
    </row>
    <row r="40" spans="1:9" ht="17.25" customHeight="1">
      <c r="A40" s="160"/>
      <c r="B40" s="160"/>
      <c r="C40" s="160"/>
      <c r="D40" s="160"/>
      <c r="E40" s="160"/>
      <c r="F40" s="160"/>
      <c r="G40" s="42"/>
      <c r="H40" s="33"/>
    </row>
    <row r="41" spans="1:9" ht="17.25" customHeight="1">
      <c r="A41" s="155"/>
      <c r="B41" s="155"/>
      <c r="C41" s="155"/>
      <c r="D41" s="155"/>
      <c r="E41" s="155"/>
      <c r="F41" s="155"/>
      <c r="G41" s="32"/>
      <c r="H41" s="29"/>
    </row>
    <row r="42" spans="1:9" ht="17.25" customHeight="1">
      <c r="A42" s="155"/>
      <c r="B42" s="155"/>
      <c r="C42" s="155"/>
      <c r="D42" s="155"/>
      <c r="E42" s="155"/>
      <c r="F42" s="155"/>
      <c r="G42" s="32"/>
      <c r="H42" s="29"/>
    </row>
    <row r="43" spans="1:9" ht="19.7" customHeight="1">
      <c r="A43" s="156"/>
      <c r="B43" s="156"/>
      <c r="C43" s="156"/>
      <c r="D43" s="156"/>
      <c r="E43" s="156"/>
      <c r="F43" s="156"/>
      <c r="G43" s="43"/>
      <c r="H43" s="33"/>
    </row>
    <row r="44" spans="1:9" ht="16.149999999999999" customHeight="1">
      <c r="A44" s="157"/>
      <c r="B44" s="157"/>
      <c r="C44" s="157"/>
      <c r="D44" s="157"/>
      <c r="E44" s="157"/>
      <c r="F44" s="157"/>
      <c r="G44" s="32"/>
      <c r="H44" s="29"/>
    </row>
    <row r="45" spans="1:9" s="44" customFormat="1" ht="15.6" customHeight="1">
      <c r="A45" s="1"/>
      <c r="B45" s="1"/>
      <c r="C45" s="17"/>
      <c r="D45" s="18"/>
      <c r="E45" s="18"/>
      <c r="F45" s="18"/>
      <c r="G45" s="20"/>
      <c r="H45" s="5"/>
    </row>
    <row r="46" spans="1:9" ht="15.6" customHeight="1">
      <c r="A46" s="1"/>
      <c r="B46" s="17"/>
      <c r="C46" s="106"/>
      <c r="D46" s="106"/>
      <c r="E46" s="106"/>
      <c r="F46" s="106"/>
      <c r="G46" s="106"/>
      <c r="H46" s="106"/>
    </row>
    <row r="47" spans="1:9" ht="15.6" customHeight="1">
      <c r="A47" s="1"/>
      <c r="B47" s="6"/>
      <c r="C47" s="105"/>
      <c r="D47" s="105"/>
      <c r="E47" s="105"/>
      <c r="F47" s="105"/>
      <c r="G47" s="105"/>
      <c r="H47" s="105"/>
    </row>
    <row r="48" spans="1:9" ht="15.6" customHeight="1">
      <c r="A48" s="1"/>
      <c r="B48" s="45"/>
      <c r="C48" s="104"/>
      <c r="D48" s="104"/>
      <c r="E48" s="104"/>
      <c r="F48" s="104"/>
      <c r="G48" s="104"/>
      <c r="H48" s="104"/>
      <c r="I48" s="46"/>
    </row>
    <row r="49" spans="1:8" ht="15.6" customHeight="1">
      <c r="A49" s="7"/>
      <c r="B49" s="103"/>
      <c r="C49" s="103"/>
      <c r="D49" s="103"/>
      <c r="E49" s="103"/>
      <c r="F49" s="103"/>
      <c r="G49" s="103"/>
      <c r="H49" s="103"/>
    </row>
    <row r="50" spans="1:8" ht="15.6" customHeight="1">
      <c r="A50" s="1"/>
      <c r="B50" s="1"/>
      <c r="C50" s="17"/>
      <c r="D50" s="18"/>
      <c r="E50" s="18"/>
      <c r="F50" s="18"/>
      <c r="G50" s="20"/>
      <c r="H50" s="5"/>
    </row>
    <row r="51" spans="1:8" ht="15.75">
      <c r="A51" s="1"/>
      <c r="B51" s="10"/>
      <c r="C51" s="10"/>
      <c r="D51" s="19"/>
      <c r="E51" s="18"/>
      <c r="F51" s="18"/>
      <c r="G51" s="47"/>
      <c r="H51" s="5"/>
    </row>
    <row r="52" spans="1:8" ht="15.75">
      <c r="A52" s="1"/>
      <c r="B52" s="1"/>
      <c r="C52" s="17"/>
      <c r="D52" s="18"/>
      <c r="E52" s="18"/>
      <c r="F52" s="18"/>
      <c r="G52" s="20"/>
      <c r="H52" s="5"/>
    </row>
    <row r="53" spans="1:8" ht="15.75">
      <c r="A53" s="1"/>
      <c r="B53" s="1"/>
      <c r="C53" s="17"/>
      <c r="D53" s="18"/>
      <c r="E53" s="18"/>
      <c r="F53" s="18"/>
      <c r="G53" s="20"/>
      <c r="H53" s="5"/>
    </row>
    <row r="54" spans="1:8" ht="15.75">
      <c r="A54" s="1"/>
      <c r="B54" s="1"/>
      <c r="C54" s="17"/>
      <c r="D54" s="18"/>
      <c r="E54" s="18"/>
      <c r="F54" s="18"/>
      <c r="G54" s="20"/>
      <c r="H54" s="5"/>
    </row>
    <row r="55" spans="1:8" ht="15.75"/>
  </sheetData>
  <mergeCells count="46">
    <mergeCell ref="F1:H1"/>
    <mergeCell ref="A2:B2"/>
    <mergeCell ref="D2:H2"/>
    <mergeCell ref="A3:B4"/>
    <mergeCell ref="D3:H3"/>
    <mergeCell ref="D4:H4"/>
    <mergeCell ref="B20:F20"/>
    <mergeCell ref="A6:H6"/>
    <mergeCell ref="A7:H7"/>
    <mergeCell ref="A8:H8"/>
    <mergeCell ref="A10:A11"/>
    <mergeCell ref="B10:B11"/>
    <mergeCell ref="C10:C11"/>
    <mergeCell ref="D10:F10"/>
    <mergeCell ref="H10:H11"/>
    <mergeCell ref="A13:H13"/>
    <mergeCell ref="B15:F15"/>
    <mergeCell ref="E16:F16"/>
    <mergeCell ref="B17:F17"/>
    <mergeCell ref="E19:F19"/>
    <mergeCell ref="E30:F30"/>
    <mergeCell ref="E31:F31"/>
    <mergeCell ref="B32:F32"/>
    <mergeCell ref="E33:F33"/>
    <mergeCell ref="A22:F22"/>
    <mergeCell ref="A23:F23"/>
    <mergeCell ref="A24:H24"/>
    <mergeCell ref="E25:F25"/>
    <mergeCell ref="E26:F26"/>
    <mergeCell ref="B27:F27"/>
    <mergeCell ref="B49:H49"/>
    <mergeCell ref="G10:G11"/>
    <mergeCell ref="A42:F42"/>
    <mergeCell ref="A43:F43"/>
    <mergeCell ref="A44:F44"/>
    <mergeCell ref="C46:H46"/>
    <mergeCell ref="C47:H47"/>
    <mergeCell ref="C48:H48"/>
    <mergeCell ref="B34:F34"/>
    <mergeCell ref="E35:F35"/>
    <mergeCell ref="E38:F38"/>
    <mergeCell ref="B39:F39"/>
    <mergeCell ref="A40:F40"/>
    <mergeCell ref="A41:F41"/>
    <mergeCell ref="E28:F28"/>
    <mergeCell ref="B29:F29"/>
  </mergeCells>
  <pageMargins left="0.70866141732283472" right="0.11811023622047245" top="0.74803149606299213" bottom="0.35433070866141736" header="0" footer="0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Varijantas 1</vt:lpstr>
      <vt:lpstr>Lapas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User</cp:lastModifiedBy>
  <cp:lastPrinted>2019-04-30T12:13:16Z</cp:lastPrinted>
  <dcterms:created xsi:type="dcterms:W3CDTF">2015-01-20T11:58:13Z</dcterms:created>
  <dcterms:modified xsi:type="dcterms:W3CDTF">2019-04-30T12:13:20Z</dcterms:modified>
</cp:coreProperties>
</file>