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Ataskaitos forma-2020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5"/>
  <c r="H41" l="1"/>
  <c r="H35"/>
  <c r="H36"/>
  <c r="H37"/>
  <c r="H47"/>
  <c r="H48"/>
  <c r="H49"/>
  <c r="H46"/>
  <c r="H34"/>
  <c r="H21"/>
  <c r="H22"/>
  <c r="H23"/>
  <c r="H24"/>
  <c r="H25"/>
  <c r="H26"/>
  <c r="H27"/>
  <c r="H28"/>
  <c r="H20"/>
  <c r="H10"/>
  <c r="H11"/>
  <c r="H12"/>
  <c r="H13"/>
  <c r="H14"/>
  <c r="H15"/>
  <c r="H16"/>
  <c r="H17"/>
  <c r="H18"/>
  <c r="H9"/>
  <c r="H38" l="1"/>
  <c r="H52" l="1"/>
  <c r="H51"/>
  <c r="H42"/>
  <c r="H40"/>
  <c r="H39"/>
  <c r="H30"/>
  <c r="H33"/>
  <c r="H32"/>
  <c r="H31"/>
  <c r="H29"/>
</calcChain>
</file>

<file path=xl/sharedStrings.xml><?xml version="1.0" encoding="utf-8"?>
<sst xmlns="http://schemas.openxmlformats.org/spreadsheetml/2006/main" count="153" uniqueCount="101">
  <si>
    <t>LR SAM strateginio veiklos plano priemonės pavadinimas / visuomenės sveikatos priežiūros funkcijos pavadinimas</t>
  </si>
  <si>
    <t>Veiklos vertinimo kriterijai</t>
  </si>
  <si>
    <t>Veiklos kryptys</t>
  </si>
  <si>
    <t>III PRIORITETAS. Savivaldybės visuomenės sveikatos biuro darbuotojų administracinių gebėjimų stiprinimas</t>
  </si>
  <si>
    <t>IV PRIORITETAS. Savivaldybės visuomenės sveikatos biurų veiklos viešinimas</t>
  </si>
  <si>
    <t>II PRIORITETAS. Sveikos mitybos įgūdžių formavimas ir fizinio aktyvumo skatinimas</t>
  </si>
  <si>
    <t>I PRIORITETAS. Visuomenės psichikos sveikatos gerinimas</t>
  </si>
  <si>
    <t>Plėtoti sveiką gyvenseną ir stiprinti mokinių sveikatos įgūdžius ugdymo įstaigose (01-01-04) / funkcija - mokinių visuomenės sveikatos priežiūra</t>
  </si>
  <si>
    <t>Stiprinti sveikos gyvensenos įgūdžius bendruomenėse bei vykdyti visuomenės sveikatos stebėseną savivaldybėse (01-01-07) / funkcija – visuomenės sveikatos stiprinimas</t>
  </si>
  <si>
    <t xml:space="preserve">1. Ankstyvosios intervencijos, skirtos nereguliariai vartojantiems psichoaktyviąsias medžiagas ar eksperimentuojantiems jomis jaunuoliams, vykdymas </t>
  </si>
  <si>
    <t>2. Priklausomybių konsultantų paslaugų teikimo savivaldybėse organizavimas</t>
  </si>
  <si>
    <t>3. Psichikos sveikatos kompetencijų didinimas įmonių darbuotojams</t>
  </si>
  <si>
    <t>4. Mokyklų bendruomenės gebėjimų psichikos sveikatos srityje stiprinimas - mokymų / supervizijų organizavimas mokyklos bendruomenių komandoms</t>
  </si>
  <si>
    <t xml:space="preserve">5. Sveikos mitybos organizavimo tobulinimas ir maisto švaistymo mažinimas </t>
  </si>
  <si>
    <t>6. Sveikatą stiprinančių mokyklų plėtra /  priemonės "Aktyvi mokykla" įgyvendinančių mokyklų plėtra</t>
  </si>
  <si>
    <t>7.Supratimo apie mikroorganizmų atsparumą antimikrobinėms medžiagoms didinimas</t>
  </si>
  <si>
    <t>9. Gyventojų sveikos mitybos įgūdžių formavimas, daržovių vartojimo skatinimas</t>
  </si>
  <si>
    <t>14. Supratimo apie mikroorganizmų atsparumą antimikrobinėms medžiagoms didinimas</t>
  </si>
  <si>
    <t>15. Burnos higienos užsiėmimų organizavimas tikslinėse grupėse</t>
  </si>
  <si>
    <t>13. Širdies ir kraujagyslių ligų ir cukrinio diabeto rizikos grupių asmenų sveikatos stiprinimas ir šių ligų prevencija</t>
  </si>
  <si>
    <t>8. Traumų  ir sužalojimų prevencijos skatinimas mokyklose</t>
  </si>
  <si>
    <t>16. Penktų, septintų ir devintų (pirmų gimnazijos) klasių mokinių gyvensenos tyrimas</t>
  </si>
  <si>
    <t>Sukurti ankstyvojo savižudybių atpažinimo ir kompleksinės pagalbos savižudybės grėsmę patiriantiems asmenims teikimo sistemą (01-01-05)</t>
  </si>
  <si>
    <t>4.3.  Mokymuose dalyvavusių mokyklų darbuotojų skaičius (vnt.)</t>
  </si>
  <si>
    <t xml:space="preserve">Plėtoti sveiką gyvenseną ir stiprinti mokinių sveikatos įgūdžius ugdymo įstaigose </t>
  </si>
  <si>
    <t>18. Visuomenės sveikatos specialistų, dirbančių mokykloje, kvalifikacijos kėlimas</t>
  </si>
  <si>
    <t>19. Savivaldybės visuomenės sveikatos biuro darbuotojų,  kvalifikacijos kėlimas</t>
  </si>
  <si>
    <t>20. Savivaldybės visuomenės sveikatos biuro mokinių visuomenės sveikatos priežiūros veiklos viešinimas</t>
  </si>
  <si>
    <t>21. Savivaldybės visuomenės sveikatos biuro visuomenės sveikatos stiprinimo veiklos viešinimas</t>
  </si>
  <si>
    <t>17.Visuomenės raštingumo didinimas nėštumo krizių atpažinimo valdymo ir įveikos klausimais</t>
  </si>
  <si>
    <t>Kriterijaus mato vienetas</t>
  </si>
  <si>
    <t>Vertinimo kriterijų reikšmės</t>
  </si>
  <si>
    <t>Įvykdymas</t>
  </si>
  <si>
    <t>Įvykdymo procentas</t>
  </si>
  <si>
    <t>proc.</t>
  </si>
  <si>
    <t xml:space="preserve">1.1. Asmenų, baigusių programą, dalis </t>
  </si>
  <si>
    <t>vnt.</t>
  </si>
  <si>
    <t xml:space="preserve">2.1. Apsilankymų pas priklausomybės konsultantą skaičius </t>
  </si>
  <si>
    <t>val./sav.</t>
  </si>
  <si>
    <t xml:space="preserve">2.2. Priklausomybių konsultavimo paslaugų teikimo savivaldybėje trukmė valandomis per savaitę </t>
  </si>
  <si>
    <t>3.1. Įmonių kuriose įvykdyti psichikos sveikatos stiprinimui skirti mokymai,  skaičius</t>
  </si>
  <si>
    <t>3.2. Dalyvavusių darbuotojų psichikos sveikatos stiprinimo mokymuose skaičius</t>
  </si>
  <si>
    <t>3.3. Darbuotojų, dalyvavusių mokymuose, žinių psichikos sveikatos srityje gerėjimas</t>
  </si>
  <si>
    <t>4.1. Mokyklų, kuriose įgyvendinta priemonė, dalis</t>
  </si>
  <si>
    <t xml:space="preserve">4.2.  Dalyvių mokymo turinio aktualumo ir naudingumo vertinimas </t>
  </si>
  <si>
    <t>iš viso įgyvendinusių proc.</t>
  </si>
  <si>
    <t>5.1.  Mokyklos, įgyvendinusios rekomendacijas (priemones) dėl švediško stalo principo diegimo, mažinant maisto švaistymą</t>
  </si>
  <si>
    <t>naujai įgyvendinusių skaičius (vnt.)</t>
  </si>
  <si>
    <t xml:space="preserve">Paaiškinimai                                                                                                                                (nurodomos priežastys, kodėl nepasiektos arba viršytos veiklos vertinimo kriterijų reikšmės skiriasi daugiau kaip 10 proc.)      </t>
  </si>
  <si>
    <t>6.2. Sveikatą stiprinančių mokyklų tinkle dalyvaujančių mokyklų skaičius</t>
  </si>
  <si>
    <t xml:space="preserve">6.1. Naujai įsijungusių į Sveikatą stiprinančių mokyklų tinklą mokyklų skaičius </t>
  </si>
  <si>
    <t>6.3. Naujai įsijungusių į „Aktyvi mokykla“ tinklą mokyklų skaičius</t>
  </si>
  <si>
    <t>2.3. Asmenų, gavusių priklausomybių konsultavimo paslaugas, skaičius</t>
  </si>
  <si>
    <t>7.1. Mokinių, dalyvavusių grupiniuose užsiėmimuose, dalis</t>
  </si>
  <si>
    <t xml:space="preserve">7.2. Mokinių dalyvavusių grupiniuose užsiėmimuose, žinių gerėjimas </t>
  </si>
  <si>
    <t xml:space="preserve">8.1. Užsiėmimuose dalyvavusių asmenų  skaičius </t>
  </si>
  <si>
    <t>9.1 Sveikos mitybos grupinių užsiėmimų skaičius</t>
  </si>
  <si>
    <t>9.2. Bendras sveikos mitybos grupiniuose užsiėmimuose dalyvavusių asmenų  skaičius</t>
  </si>
  <si>
    <t>9.3. Gyventojų sveikos mitybos žinių gerėjimas</t>
  </si>
  <si>
    <t>9.4. Sveikatai palankesnių, „Rakto skylutės“ simboliu pažymėtų, maisto produktų skaičius</t>
  </si>
  <si>
    <t>10. Traumų ir sužalojimų prevencjos skatinimas bendruomenėse</t>
  </si>
  <si>
    <t>10.1. Užsiėmimuose dalyvavusių asmenų skaičius</t>
  </si>
  <si>
    <t>11. Gyventojų fizinio aktyvumo skatinimas</t>
  </si>
  <si>
    <t>11.1. Reguliariuose grupiniuose užsiėmimuose dalyvavusių 18-64 m. amžiaus asmenų skaičius</t>
  </si>
  <si>
    <t>11.2.Reguliarių praktinių grupinių užsiėmimų  skaičius</t>
  </si>
  <si>
    <t xml:space="preserve">11.3.Gyventojų fizinio aktyvumo žinių gerėjimas </t>
  </si>
  <si>
    <t>12. Vyresnio amžiaus žmonių (65+) fizinio aktyvumo skatinimas</t>
  </si>
  <si>
    <t>12.1. Reguliariuose grupiniuose užsiėmimuose dalyvavusių 65 metų amžiaus ir vyresnių asmenų skaičius</t>
  </si>
  <si>
    <t>13.1. Asmenų, baigusių sveikatos stiprinimo programą, skaičius</t>
  </si>
  <si>
    <t xml:space="preserve">14.1. Asmenų, dalyvavusių grupiniuose užsiėmimuose, skirtuose didinti jų supratimą apie mikroorganizmų atsparumo antimikrobinėmis medžiagomis problemą, skaičius (išskyrus tikslinę grupę -  mokinius, nurodytą 7.1. p.) </t>
  </si>
  <si>
    <t>14.2. Asmenų, dalyvavusių grupiniuose užsiėmimuose, žinių gerėjimas</t>
  </si>
  <si>
    <t>15.1. Mokinių, dalyvavusių burnos higienos grupiniuose užsiėmimuose, dalis</t>
  </si>
  <si>
    <t>15.2.Asmenų, dalyvavusių burnos higienos grupiniuose užsiėmimuose, skaičius  (Išskyrus tikslinę grupę -  mokinius, nurodytą 15.1 p.)</t>
  </si>
  <si>
    <t>16.1. Ataskaitos parengimas</t>
  </si>
  <si>
    <t>17.1 Informavimo veiksmų  skaičius</t>
  </si>
  <si>
    <t xml:space="preserve">18.1. Apmokytų savivaldybės visuomenės sveikatos biuro specialistų skaičius </t>
  </si>
  <si>
    <t>Stiprinti sveikos gyvensenos įgūdžius bendruomenėse bei vykdyti visuomenės sveikatos stebėseną savivaldybėse</t>
  </si>
  <si>
    <t xml:space="preserve">19.1. Apmokytų savivaldybės visuomenės sveikatos biuro darbuotojų  skaičius </t>
  </si>
  <si>
    <t>20.1. Informavimo veiksmų skaičius</t>
  </si>
  <si>
    <t>21.1. Informavimo veiksmų skaičius</t>
  </si>
  <si>
    <r>
      <rPr>
        <b/>
        <sz val="9"/>
        <color theme="1"/>
        <rFont val="Times New Roman"/>
        <family val="1"/>
      </rPr>
      <t>INFORMACIJA apie savivalybės VSB dalyvavimą COVID-19 (koronaviruso infekcijos) valdymo priemonių įgyvendinime</t>
    </r>
    <r>
      <rPr>
        <sz val="9"/>
        <color theme="1"/>
        <rFont val="Times New Roman"/>
        <family val="1"/>
        <charset val="186"/>
      </rPr>
      <t xml:space="preserve">  (LR sveikatos apsaugos ministro - valstybės lygio ekstremalios situacijos valstybės operacijų vadovo 2020-03-16 sprendimo Nr. V-380 1.2 p.)</t>
    </r>
  </si>
  <si>
    <t xml:space="preserve">        Ataskaitą parengusio darbuotojo vardas, pavardė, pareigos, tel. ir el. pašto duomenys, užpildymo data  </t>
  </si>
  <si>
    <t>Planas                 (12 mėn.)</t>
  </si>
  <si>
    <t xml:space="preserve">      </t>
  </si>
  <si>
    <t>-</t>
  </si>
  <si>
    <t xml:space="preserve">Prienų rajono savivaldybės Valstybinių (valstybės perduotų savivaldybėms) visuomenės sveikatos priežiūros funkcijų vykdymo 2020 m. 12 mėn. ataskaita </t>
  </si>
  <si>
    <t>Prienų VSB 2 darbuotojai siekiant suvaldyti COVID - 19 (koronaviruso infekcijos) pandemijos plitimą Prienų rajone dirbo Karščiavimo klinikoje: nuo 2020-11-04 dirbo 2 dienas per savaitę, o nuo 2020-12-14 dirbo 4 dienas per savaitę. Prienų VSB  9 darbuotojai nuo 2020 m.o 30 d. bendrdarbiavimo pagrindu dirbo su Nacionaliniu visuomenės sveikatos centru prie Sveikatos apsaugos ministerijos, siekiant suvaldyti COVID - 19 (koronaviruso infekcijos) pandemiją Lietuvoje, vykdė epidemiologinių židinių tyrimą. Per laikotarpį nuo 2020-10-30 iki 2020-12-31 buvo ištirta 969 atvejai.</t>
  </si>
  <si>
    <t>Ilona Lenčiauskienė, direktorė, tel.nr.: 867879994, el.p.: ilona.lenciauskiene@vsbprienai.lt        2021-01-14</t>
  </si>
  <si>
    <t>Nesusidarė didesnė vaikų grupė, taip pat tam įtakos turėjo COVID-19.</t>
  </si>
  <si>
    <t>Atsirado didelis konsultacijų poreikis.</t>
  </si>
  <si>
    <t>Plane nusimatytos per mažos vertinimo kriterijų reikšmės.</t>
  </si>
  <si>
    <t>Mokyklų aktyvumo stoka siekiant tapti Sveikatą stiprinančiomis mokyklomis.</t>
  </si>
  <si>
    <t>Per metus į SSM tinklą neįsitraukė nei viena ugdymo įstaiga.</t>
  </si>
  <si>
    <t>Mokyklų aktyvumo stoka siekiant tapti Aktyviomis mokyklomis.</t>
  </si>
  <si>
    <t>Maisto gamybos įmonių aktyvumo stoka siekiant vartotojams tiekti sveikesnius maisto produktus.</t>
  </si>
  <si>
    <t>Užsiėmimuose mažiau dalyvavo 65 m. ir vyresnių asmenų dėl COVID-19 ir karantino apribojimų</t>
  </si>
  <si>
    <t>Dėl COVID-19 pandemijos ir karantino apribojimų programą baigė mažiau asmenų.</t>
  </si>
  <si>
    <t>Dėl COVID-19 pandemijos ir karantino apribojimų užsiėmimuose dalyvavo mažiau mokinių</t>
  </si>
  <si>
    <t>Dėl COVID-19 pandemijos ir karantino apribojimų mažiau darbutojų dalyvavo mokymuose</t>
  </si>
  <si>
    <t>Dėl COVID-19 pandemijos ir karantino apribojimų mažiau mokinių dalyvavo užsiėmimuose.</t>
  </si>
  <si>
    <t>Dėl COVID-19 pandemijos ir karantino apribojimų mažiau vyko reguliarių grupinių užsiėmimų.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</si>
</sst>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b/>
      <u/>
      <sz val="16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u/>
      <sz val="9"/>
      <color theme="1"/>
      <name val="Times New Roman"/>
      <family val="1"/>
      <charset val="186"/>
    </font>
    <font>
      <b/>
      <sz val="16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Border="1"/>
    <xf numFmtId="0" fontId="3" fillId="0" borderId="10" xfId="0" applyFont="1" applyBorder="1" applyAlignment="1">
      <alignment horizontal="center" vertical="top" wrapText="1"/>
    </xf>
    <xf numFmtId="0" fontId="0" fillId="0" borderId="13" xfId="0" applyBorder="1"/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workbookViewId="0">
      <selection activeCell="A54" sqref="A54:J54"/>
    </sheetView>
  </sheetViews>
  <sheetFormatPr defaultRowHeight="15"/>
  <cols>
    <col min="1" max="1" width="22.5703125" customWidth="1"/>
    <col min="3" max="3" width="18.85546875" customWidth="1"/>
    <col min="4" max="4" width="27" customWidth="1"/>
    <col min="5" max="5" width="11.42578125" customWidth="1"/>
    <col min="6" max="7" width="10.140625" customWidth="1"/>
    <col min="8" max="8" width="10.5703125" customWidth="1"/>
    <col min="10" max="10" width="37.7109375" customWidth="1"/>
  </cols>
  <sheetData>
    <row r="1" spans="1:10">
      <c r="A1" s="27"/>
      <c r="B1" s="27"/>
      <c r="C1" s="27"/>
    </row>
    <row r="2" spans="1:10">
      <c r="A2" s="119" t="s">
        <v>83</v>
      </c>
      <c r="B2" s="119"/>
      <c r="C2" s="119"/>
    </row>
    <row r="3" spans="1:10" ht="11.25" customHeight="1">
      <c r="A3" s="119"/>
      <c r="B3" s="119"/>
      <c r="C3" s="119"/>
    </row>
    <row r="4" spans="1:10" s="26" customFormat="1" ht="67.5" customHeight="1">
      <c r="A4" s="80" t="s">
        <v>85</v>
      </c>
      <c r="B4" s="81"/>
      <c r="C4" s="81"/>
      <c r="D4" s="81"/>
      <c r="E4" s="81"/>
      <c r="F4" s="81"/>
      <c r="G4" s="81"/>
      <c r="H4" s="81"/>
      <c r="I4" s="81"/>
      <c r="J4" s="81"/>
    </row>
    <row r="5" spans="1:10">
      <c r="A5" s="82" t="s">
        <v>0</v>
      </c>
      <c r="B5" s="83" t="s">
        <v>2</v>
      </c>
      <c r="C5" s="83"/>
      <c r="D5" s="84" t="s">
        <v>1</v>
      </c>
      <c r="E5" s="85" t="s">
        <v>30</v>
      </c>
      <c r="F5" s="87" t="s">
        <v>31</v>
      </c>
      <c r="G5" s="88"/>
      <c r="H5" s="89"/>
      <c r="I5" s="90" t="s">
        <v>48</v>
      </c>
      <c r="J5" s="90"/>
    </row>
    <row r="6" spans="1:10" ht="49.5" customHeight="1">
      <c r="A6" s="82"/>
      <c r="B6" s="83"/>
      <c r="C6" s="83"/>
      <c r="D6" s="84"/>
      <c r="E6" s="86"/>
      <c r="F6" s="13" t="s">
        <v>82</v>
      </c>
      <c r="G6" s="13" t="s">
        <v>32</v>
      </c>
      <c r="H6" s="13" t="s">
        <v>33</v>
      </c>
      <c r="I6" s="90"/>
      <c r="J6" s="90"/>
    </row>
    <row r="7" spans="1:10" ht="12.75" customHeight="1">
      <c r="A7" s="4">
        <v>1</v>
      </c>
      <c r="B7" s="59">
        <v>2</v>
      </c>
      <c r="C7" s="59"/>
      <c r="D7" s="4">
        <v>3</v>
      </c>
      <c r="E7" s="4">
        <v>4</v>
      </c>
      <c r="F7" s="4">
        <v>5</v>
      </c>
      <c r="G7" s="4">
        <v>6</v>
      </c>
      <c r="H7" s="4">
        <v>7</v>
      </c>
      <c r="I7" s="60">
        <v>8</v>
      </c>
      <c r="J7" s="60"/>
    </row>
    <row r="8" spans="1:10">
      <c r="A8" s="61" t="s">
        <v>6</v>
      </c>
      <c r="B8" s="61"/>
      <c r="C8" s="61"/>
      <c r="D8" s="61"/>
      <c r="E8" s="61"/>
      <c r="F8" s="61"/>
      <c r="G8" s="61"/>
      <c r="H8" s="61"/>
      <c r="I8" s="61"/>
      <c r="J8" s="61"/>
    </row>
    <row r="9" spans="1:10" ht="63" customHeight="1">
      <c r="A9" s="62" t="s">
        <v>22</v>
      </c>
      <c r="B9" s="65" t="s">
        <v>9</v>
      </c>
      <c r="C9" s="65"/>
      <c r="D9" s="3" t="s">
        <v>35</v>
      </c>
      <c r="E9" s="14" t="s">
        <v>34</v>
      </c>
      <c r="F9" s="14">
        <v>70</v>
      </c>
      <c r="G9" s="34">
        <v>10</v>
      </c>
      <c r="H9" s="42">
        <f>G9/F9*100</f>
        <v>14.285714285714285</v>
      </c>
      <c r="I9" s="66" t="s">
        <v>88</v>
      </c>
      <c r="J9" s="67"/>
    </row>
    <row r="10" spans="1:10" ht="28.5" customHeight="1">
      <c r="A10" s="63"/>
      <c r="B10" s="68" t="s">
        <v>10</v>
      </c>
      <c r="C10" s="69"/>
      <c r="D10" s="3" t="s">
        <v>37</v>
      </c>
      <c r="E10" s="14" t="s">
        <v>36</v>
      </c>
      <c r="F10" s="14">
        <v>90</v>
      </c>
      <c r="G10" s="34">
        <v>214</v>
      </c>
      <c r="H10" s="42">
        <f t="shared" ref="H10:H18" si="0">G10/F10*100</f>
        <v>237.77777777777777</v>
      </c>
      <c r="I10" s="74" t="s">
        <v>89</v>
      </c>
      <c r="J10" s="75"/>
    </row>
    <row r="11" spans="1:10" ht="39" customHeight="1">
      <c r="A11" s="63"/>
      <c r="B11" s="70"/>
      <c r="C11" s="71"/>
      <c r="D11" s="3" t="s">
        <v>39</v>
      </c>
      <c r="E11" s="14" t="s">
        <v>38</v>
      </c>
      <c r="F11" s="29">
        <v>4</v>
      </c>
      <c r="G11" s="50">
        <v>4</v>
      </c>
      <c r="H11" s="42">
        <f t="shared" si="0"/>
        <v>100</v>
      </c>
      <c r="I11" s="78"/>
      <c r="J11" s="79"/>
    </row>
    <row r="12" spans="1:10" ht="27.75" customHeight="1">
      <c r="A12" s="63"/>
      <c r="B12" s="72"/>
      <c r="C12" s="73"/>
      <c r="D12" s="3" t="s">
        <v>52</v>
      </c>
      <c r="E12" s="14" t="s">
        <v>36</v>
      </c>
      <c r="F12" s="14">
        <v>50</v>
      </c>
      <c r="G12" s="34">
        <v>82</v>
      </c>
      <c r="H12" s="42">
        <f t="shared" si="0"/>
        <v>164</v>
      </c>
      <c r="I12" s="74" t="s">
        <v>89</v>
      </c>
      <c r="J12" s="75"/>
    </row>
    <row r="13" spans="1:10" ht="37.5" customHeight="1">
      <c r="A13" s="63"/>
      <c r="B13" s="65" t="s">
        <v>11</v>
      </c>
      <c r="C13" s="65"/>
      <c r="D13" s="1" t="s">
        <v>40</v>
      </c>
      <c r="E13" s="16" t="s">
        <v>36</v>
      </c>
      <c r="F13" s="14">
        <v>2</v>
      </c>
      <c r="G13" s="43">
        <v>2</v>
      </c>
      <c r="H13" s="42">
        <f t="shared" si="0"/>
        <v>100</v>
      </c>
      <c r="I13" s="78"/>
      <c r="J13" s="79"/>
    </row>
    <row r="14" spans="1:10" ht="39.75" customHeight="1">
      <c r="A14" s="63"/>
      <c r="B14" s="65"/>
      <c r="C14" s="65"/>
      <c r="D14" s="1" t="s">
        <v>41</v>
      </c>
      <c r="E14" s="14" t="s">
        <v>36</v>
      </c>
      <c r="F14" s="14">
        <v>40</v>
      </c>
      <c r="G14" s="43">
        <v>40</v>
      </c>
      <c r="H14" s="42">
        <f t="shared" si="0"/>
        <v>100</v>
      </c>
      <c r="I14" s="78"/>
      <c r="J14" s="79"/>
    </row>
    <row r="15" spans="1:10" ht="42.75" customHeight="1">
      <c r="A15" s="63"/>
      <c r="B15" s="65"/>
      <c r="C15" s="65"/>
      <c r="D15" s="1" t="s">
        <v>42</v>
      </c>
      <c r="E15" s="16" t="s">
        <v>34</v>
      </c>
      <c r="F15" s="14">
        <v>20</v>
      </c>
      <c r="G15" s="49">
        <v>23.3</v>
      </c>
      <c r="H15" s="42">
        <f t="shared" si="0"/>
        <v>116.5</v>
      </c>
      <c r="I15" s="74" t="s">
        <v>90</v>
      </c>
      <c r="J15" s="75"/>
    </row>
    <row r="16" spans="1:10" ht="28.5" customHeight="1">
      <c r="A16" s="63"/>
      <c r="B16" s="68" t="s">
        <v>12</v>
      </c>
      <c r="C16" s="69"/>
      <c r="D16" s="1" t="s">
        <v>43</v>
      </c>
      <c r="E16" s="16" t="s">
        <v>34</v>
      </c>
      <c r="F16" s="14">
        <v>25</v>
      </c>
      <c r="G16" s="34">
        <v>25</v>
      </c>
      <c r="H16" s="42">
        <f t="shared" si="0"/>
        <v>100</v>
      </c>
      <c r="I16" s="76"/>
      <c r="J16" s="77"/>
    </row>
    <row r="17" spans="1:10" ht="27" customHeight="1">
      <c r="A17" s="63"/>
      <c r="B17" s="70"/>
      <c r="C17" s="71"/>
      <c r="D17" s="1" t="s">
        <v>44</v>
      </c>
      <c r="E17" s="14" t="s">
        <v>34</v>
      </c>
      <c r="F17" s="14">
        <v>20</v>
      </c>
      <c r="G17" s="34">
        <v>63.1</v>
      </c>
      <c r="H17" s="42">
        <f t="shared" si="0"/>
        <v>315.5</v>
      </c>
      <c r="I17" s="112" t="s">
        <v>90</v>
      </c>
      <c r="J17" s="113"/>
    </row>
    <row r="18" spans="1:10" ht="30.75" customHeight="1">
      <c r="A18" s="64"/>
      <c r="B18" s="72"/>
      <c r="C18" s="73"/>
      <c r="D18" s="3" t="s">
        <v>23</v>
      </c>
      <c r="E18" s="16" t="s">
        <v>36</v>
      </c>
      <c r="F18" s="30">
        <v>36</v>
      </c>
      <c r="G18" s="34">
        <v>43</v>
      </c>
      <c r="H18" s="42">
        <f t="shared" si="0"/>
        <v>119.44444444444444</v>
      </c>
      <c r="I18" s="112" t="s">
        <v>90</v>
      </c>
      <c r="J18" s="113"/>
    </row>
    <row r="19" spans="1:10">
      <c r="A19" s="61" t="s">
        <v>5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ht="40.5" customHeight="1">
      <c r="A20" s="127" t="s">
        <v>7</v>
      </c>
      <c r="B20" s="93" t="s">
        <v>13</v>
      </c>
      <c r="C20" s="94"/>
      <c r="D20" s="97" t="s">
        <v>46</v>
      </c>
      <c r="E20" s="6" t="s">
        <v>47</v>
      </c>
      <c r="F20" s="31">
        <v>10</v>
      </c>
      <c r="G20" s="39">
        <v>10</v>
      </c>
      <c r="H20" s="41">
        <f>G20/F20*100</f>
        <v>100</v>
      </c>
      <c r="I20" s="99"/>
      <c r="J20" s="100"/>
    </row>
    <row r="21" spans="1:10" ht="36">
      <c r="A21" s="128"/>
      <c r="B21" s="95"/>
      <c r="C21" s="96"/>
      <c r="D21" s="98"/>
      <c r="E21" s="6" t="s">
        <v>45</v>
      </c>
      <c r="F21" s="40">
        <v>83.3</v>
      </c>
      <c r="G21" s="39">
        <v>83.3</v>
      </c>
      <c r="H21" s="41">
        <f t="shared" ref="H21:H28" si="1">G21/F21*100</f>
        <v>100</v>
      </c>
      <c r="I21" s="99"/>
      <c r="J21" s="100"/>
    </row>
    <row r="22" spans="1:10" ht="38.25" customHeight="1">
      <c r="A22" s="128"/>
      <c r="B22" s="101" t="s">
        <v>14</v>
      </c>
      <c r="C22" s="102"/>
      <c r="D22" s="7" t="s">
        <v>50</v>
      </c>
      <c r="E22" s="15" t="s">
        <v>36</v>
      </c>
      <c r="F22" s="15">
        <v>1</v>
      </c>
      <c r="G22" s="38">
        <v>0</v>
      </c>
      <c r="H22" s="39">
        <f t="shared" si="1"/>
        <v>0</v>
      </c>
      <c r="I22" s="55" t="s">
        <v>91</v>
      </c>
      <c r="J22" s="56"/>
    </row>
    <row r="23" spans="1:10">
      <c r="A23" s="128"/>
      <c r="B23" s="103"/>
      <c r="C23" s="104"/>
      <c r="D23" s="107" t="s">
        <v>49</v>
      </c>
      <c r="E23" s="15" t="s">
        <v>36</v>
      </c>
      <c r="F23" s="40">
        <v>4</v>
      </c>
      <c r="G23" s="47">
        <v>3</v>
      </c>
      <c r="H23" s="37">
        <f t="shared" si="1"/>
        <v>75</v>
      </c>
      <c r="I23" s="57" t="s">
        <v>92</v>
      </c>
      <c r="J23" s="58"/>
    </row>
    <row r="24" spans="1:10" ht="15" customHeight="1">
      <c r="A24" s="128"/>
      <c r="B24" s="103"/>
      <c r="C24" s="104"/>
      <c r="D24" s="108"/>
      <c r="E24" s="15" t="s">
        <v>34</v>
      </c>
      <c r="F24" s="48">
        <v>33.299999999999997</v>
      </c>
      <c r="G24" s="47">
        <v>25</v>
      </c>
      <c r="H24" s="41">
        <f t="shared" si="1"/>
        <v>75.075075075075077</v>
      </c>
      <c r="I24" s="57" t="s">
        <v>92</v>
      </c>
      <c r="J24" s="58"/>
    </row>
    <row r="25" spans="1:10" ht="27.75" customHeight="1">
      <c r="A25" s="128"/>
      <c r="B25" s="105"/>
      <c r="C25" s="106"/>
      <c r="D25" s="5" t="s">
        <v>51</v>
      </c>
      <c r="E25" s="15" t="s">
        <v>36</v>
      </c>
      <c r="F25" s="15">
        <v>1</v>
      </c>
      <c r="G25" s="35">
        <v>0</v>
      </c>
      <c r="H25" s="37">
        <f t="shared" si="1"/>
        <v>0</v>
      </c>
      <c r="I25" s="57" t="s">
        <v>93</v>
      </c>
      <c r="J25" s="58"/>
    </row>
    <row r="26" spans="1:10" ht="27.75" customHeight="1">
      <c r="A26" s="128"/>
      <c r="B26" s="111" t="s">
        <v>15</v>
      </c>
      <c r="C26" s="111"/>
      <c r="D26" s="5" t="s">
        <v>53</v>
      </c>
      <c r="E26" s="15" t="s">
        <v>34</v>
      </c>
      <c r="F26" s="15">
        <v>28</v>
      </c>
      <c r="G26" s="51">
        <v>40.700000000000003</v>
      </c>
      <c r="H26" s="41">
        <f t="shared" si="1"/>
        <v>145.35714285714286</v>
      </c>
      <c r="I26" s="57" t="s">
        <v>90</v>
      </c>
      <c r="J26" s="58"/>
    </row>
    <row r="27" spans="1:10" ht="27.75" customHeight="1">
      <c r="A27" s="128"/>
      <c r="B27" s="111"/>
      <c r="C27" s="111"/>
      <c r="D27" s="5" t="s">
        <v>54</v>
      </c>
      <c r="E27" s="15" t="s">
        <v>34</v>
      </c>
      <c r="F27" s="15">
        <v>20</v>
      </c>
      <c r="G27" s="51">
        <v>26</v>
      </c>
      <c r="H27" s="52">
        <f t="shared" si="1"/>
        <v>130</v>
      </c>
      <c r="I27" s="57" t="s">
        <v>90</v>
      </c>
      <c r="J27" s="58"/>
    </row>
    <row r="28" spans="1:10" ht="27" customHeight="1">
      <c r="A28" s="129"/>
      <c r="B28" s="91" t="s">
        <v>20</v>
      </c>
      <c r="C28" s="92"/>
      <c r="D28" s="2" t="s">
        <v>55</v>
      </c>
      <c r="E28" s="15" t="s">
        <v>36</v>
      </c>
      <c r="F28" s="15">
        <v>1600</v>
      </c>
      <c r="G28" s="35">
        <v>1214</v>
      </c>
      <c r="H28" s="41">
        <f t="shared" si="1"/>
        <v>75.875</v>
      </c>
      <c r="I28" s="57" t="s">
        <v>99</v>
      </c>
      <c r="J28" s="58"/>
    </row>
    <row r="29" spans="1:10" ht="28.5" customHeight="1">
      <c r="A29" s="109" t="s">
        <v>8</v>
      </c>
      <c r="B29" s="101" t="s">
        <v>16</v>
      </c>
      <c r="C29" s="102"/>
      <c r="D29" s="2" t="s">
        <v>56</v>
      </c>
      <c r="E29" s="15" t="s">
        <v>36</v>
      </c>
      <c r="F29" s="31">
        <v>30</v>
      </c>
      <c r="G29" s="34">
        <v>27</v>
      </c>
      <c r="H29" s="33">
        <f t="shared" ref="H29:H37" si="2">G29/F29*100</f>
        <v>90</v>
      </c>
      <c r="I29" s="11"/>
      <c r="J29" s="12"/>
    </row>
    <row r="30" spans="1:10" ht="39" customHeight="1">
      <c r="A30" s="110"/>
      <c r="B30" s="103"/>
      <c r="C30" s="104"/>
      <c r="D30" s="2" t="s">
        <v>57</v>
      </c>
      <c r="E30" s="15" t="s">
        <v>36</v>
      </c>
      <c r="F30" s="31">
        <v>300</v>
      </c>
      <c r="G30" s="34">
        <v>540</v>
      </c>
      <c r="H30" s="33">
        <f>G30/F30*100</f>
        <v>180</v>
      </c>
      <c r="I30" s="55" t="s">
        <v>90</v>
      </c>
      <c r="J30" s="56"/>
    </row>
    <row r="31" spans="1:10" ht="27.75" customHeight="1">
      <c r="A31" s="110"/>
      <c r="B31" s="103"/>
      <c r="C31" s="104"/>
      <c r="D31" s="2" t="s">
        <v>58</v>
      </c>
      <c r="E31" s="15" t="s">
        <v>34</v>
      </c>
      <c r="F31" s="31">
        <v>20</v>
      </c>
      <c r="G31" s="34">
        <v>31.1</v>
      </c>
      <c r="H31" s="35">
        <f t="shared" si="2"/>
        <v>155.50000000000003</v>
      </c>
      <c r="I31" s="55" t="s">
        <v>90</v>
      </c>
      <c r="J31" s="56"/>
    </row>
    <row r="32" spans="1:10" ht="39" customHeight="1">
      <c r="A32" s="110"/>
      <c r="B32" s="105"/>
      <c r="C32" s="106"/>
      <c r="D32" s="2" t="s">
        <v>59</v>
      </c>
      <c r="E32" s="15" t="s">
        <v>36</v>
      </c>
      <c r="F32" s="31">
        <v>1</v>
      </c>
      <c r="G32" s="35">
        <v>0</v>
      </c>
      <c r="H32" s="35">
        <f t="shared" si="2"/>
        <v>0</v>
      </c>
      <c r="I32" s="57" t="s">
        <v>94</v>
      </c>
      <c r="J32" s="58"/>
    </row>
    <row r="33" spans="1:10" ht="24.75" customHeight="1">
      <c r="A33" s="110"/>
      <c r="B33" s="91" t="s">
        <v>60</v>
      </c>
      <c r="C33" s="92"/>
      <c r="D33" s="2" t="s">
        <v>61</v>
      </c>
      <c r="E33" s="15" t="s">
        <v>36</v>
      </c>
      <c r="F33" s="31">
        <v>200</v>
      </c>
      <c r="G33" s="34">
        <v>212</v>
      </c>
      <c r="H33" s="33">
        <f t="shared" si="2"/>
        <v>106</v>
      </c>
      <c r="I33" s="11"/>
      <c r="J33" s="12"/>
    </row>
    <row r="34" spans="1:10" ht="39" customHeight="1">
      <c r="A34" s="8"/>
      <c r="B34" s="101" t="s">
        <v>62</v>
      </c>
      <c r="C34" s="102"/>
      <c r="D34" s="2" t="s">
        <v>63</v>
      </c>
      <c r="E34" s="15" t="s">
        <v>36</v>
      </c>
      <c r="F34" s="25">
        <v>1220</v>
      </c>
      <c r="G34" s="35">
        <v>1793</v>
      </c>
      <c r="H34" s="33">
        <f t="shared" si="2"/>
        <v>146.96721311475409</v>
      </c>
      <c r="I34" s="55" t="s">
        <v>90</v>
      </c>
      <c r="J34" s="56"/>
    </row>
    <row r="35" spans="1:10" ht="25.5" customHeight="1">
      <c r="A35" s="8"/>
      <c r="B35" s="103"/>
      <c r="C35" s="104"/>
      <c r="D35" s="2" t="s">
        <v>64</v>
      </c>
      <c r="E35" s="15" t="s">
        <v>36</v>
      </c>
      <c r="F35" s="15">
        <v>250</v>
      </c>
      <c r="G35" s="35">
        <v>146</v>
      </c>
      <c r="H35" s="33">
        <f t="shared" si="2"/>
        <v>58.4</v>
      </c>
      <c r="I35" s="55" t="s">
        <v>100</v>
      </c>
      <c r="J35" s="56"/>
    </row>
    <row r="36" spans="1:10" ht="28.5" customHeight="1">
      <c r="A36" s="8"/>
      <c r="B36" s="105"/>
      <c r="C36" s="106"/>
      <c r="D36" s="2" t="s">
        <v>65</v>
      </c>
      <c r="E36" s="15" t="s">
        <v>34</v>
      </c>
      <c r="F36" s="15">
        <v>20</v>
      </c>
      <c r="G36" s="51">
        <v>33.6</v>
      </c>
      <c r="H36" s="33">
        <f t="shared" si="2"/>
        <v>168.00000000000003</v>
      </c>
      <c r="I36" s="55" t="s">
        <v>90</v>
      </c>
      <c r="J36" s="56"/>
    </row>
    <row r="37" spans="1:10" ht="39" customHeight="1">
      <c r="A37" s="8"/>
      <c r="B37" s="91" t="s">
        <v>66</v>
      </c>
      <c r="C37" s="92"/>
      <c r="D37" s="2" t="s">
        <v>67</v>
      </c>
      <c r="E37" s="15" t="s">
        <v>36</v>
      </c>
      <c r="F37" s="15">
        <v>800</v>
      </c>
      <c r="G37" s="35">
        <v>505</v>
      </c>
      <c r="H37" s="33">
        <f t="shared" si="2"/>
        <v>63.125</v>
      </c>
      <c r="I37" s="55" t="s">
        <v>95</v>
      </c>
      <c r="J37" s="56"/>
    </row>
    <row r="38" spans="1:10" ht="51" customHeight="1">
      <c r="A38" s="8"/>
      <c r="B38" s="91" t="s">
        <v>19</v>
      </c>
      <c r="C38" s="92"/>
      <c r="D38" s="2" t="s">
        <v>68</v>
      </c>
      <c r="E38" s="15" t="s">
        <v>36</v>
      </c>
      <c r="F38" s="15">
        <v>20</v>
      </c>
      <c r="G38" s="35">
        <v>14</v>
      </c>
      <c r="H38" s="33">
        <f t="shared" ref="H38" si="3">G38/F38*100</f>
        <v>70</v>
      </c>
      <c r="I38" s="55" t="s">
        <v>96</v>
      </c>
      <c r="J38" s="56"/>
    </row>
    <row r="39" spans="1:10" ht="91.5" customHeight="1">
      <c r="A39" s="8"/>
      <c r="B39" s="101" t="s">
        <v>17</v>
      </c>
      <c r="C39" s="102"/>
      <c r="D39" s="2" t="s">
        <v>69</v>
      </c>
      <c r="E39" s="15" t="s">
        <v>36</v>
      </c>
      <c r="F39" s="15">
        <v>80</v>
      </c>
      <c r="G39" s="34">
        <v>163</v>
      </c>
      <c r="H39" s="33">
        <f t="shared" ref="H39:H43" si="4">G39/F39*100</f>
        <v>203.75</v>
      </c>
      <c r="I39" s="55" t="s">
        <v>90</v>
      </c>
      <c r="J39" s="56"/>
    </row>
    <row r="40" spans="1:10" ht="41.25" customHeight="1">
      <c r="A40" s="8"/>
      <c r="B40" s="105"/>
      <c r="C40" s="106"/>
      <c r="D40" s="2" t="s">
        <v>70</v>
      </c>
      <c r="E40" s="15" t="s">
        <v>34</v>
      </c>
      <c r="F40" s="15">
        <v>20</v>
      </c>
      <c r="G40" s="34">
        <v>25.75</v>
      </c>
      <c r="H40" s="33">
        <f t="shared" si="4"/>
        <v>128.75</v>
      </c>
      <c r="I40" s="55" t="s">
        <v>90</v>
      </c>
      <c r="J40" s="56"/>
    </row>
    <row r="41" spans="1:10" ht="37.5" customHeight="1">
      <c r="A41" s="8"/>
      <c r="B41" s="101" t="s">
        <v>18</v>
      </c>
      <c r="C41" s="102"/>
      <c r="D41" s="2" t="s">
        <v>71</v>
      </c>
      <c r="E41" s="15" t="s">
        <v>34</v>
      </c>
      <c r="F41" s="31">
        <v>43.3</v>
      </c>
      <c r="G41" s="35">
        <v>33.299999999999997</v>
      </c>
      <c r="H41" s="33">
        <f t="shared" si="4"/>
        <v>76.905311778290994</v>
      </c>
      <c r="I41" s="55" t="s">
        <v>97</v>
      </c>
      <c r="J41" s="56"/>
    </row>
    <row r="42" spans="1:10" ht="52.5" customHeight="1">
      <c r="A42" s="8"/>
      <c r="B42" s="105"/>
      <c r="C42" s="106"/>
      <c r="D42" s="2" t="s">
        <v>72</v>
      </c>
      <c r="E42" s="15" t="s">
        <v>36</v>
      </c>
      <c r="F42" s="31">
        <v>60</v>
      </c>
      <c r="G42" s="34">
        <v>73</v>
      </c>
      <c r="H42" s="33">
        <f t="shared" si="4"/>
        <v>121.66666666666666</v>
      </c>
      <c r="I42" s="55" t="s">
        <v>90</v>
      </c>
      <c r="J42" s="56"/>
    </row>
    <row r="43" spans="1:10" ht="39.75" customHeight="1">
      <c r="A43" s="8"/>
      <c r="B43" s="91" t="s">
        <v>21</v>
      </c>
      <c r="C43" s="92"/>
      <c r="D43" s="2" t="s">
        <v>73</v>
      </c>
      <c r="E43" s="15" t="s">
        <v>36</v>
      </c>
      <c r="F43" s="32">
        <v>1</v>
      </c>
      <c r="G43" s="35">
        <v>1</v>
      </c>
      <c r="H43" s="33">
        <f t="shared" si="4"/>
        <v>100</v>
      </c>
      <c r="I43" s="11"/>
      <c r="J43" s="12"/>
    </row>
    <row r="44" spans="1:10" ht="41.25" customHeight="1">
      <c r="A44" s="8"/>
      <c r="B44" s="101" t="s">
        <v>29</v>
      </c>
      <c r="C44" s="102"/>
      <c r="D44" s="23" t="s">
        <v>74</v>
      </c>
      <c r="E44" s="24" t="s">
        <v>36</v>
      </c>
      <c r="F44" s="32" t="s">
        <v>84</v>
      </c>
      <c r="G44" s="44">
        <v>1</v>
      </c>
      <c r="H44" s="33">
        <v>100</v>
      </c>
      <c r="I44" s="9"/>
      <c r="J44" s="10"/>
    </row>
    <row r="45" spans="1:10" ht="22.5" customHeight="1">
      <c r="A45" s="114" t="s">
        <v>3</v>
      </c>
      <c r="B45" s="115"/>
      <c r="C45" s="115"/>
      <c r="D45" s="115"/>
      <c r="E45" s="115"/>
      <c r="F45" s="115"/>
      <c r="G45" s="115"/>
      <c r="H45" s="115"/>
      <c r="I45" s="115"/>
      <c r="J45" s="116"/>
    </row>
    <row r="46" spans="1:10" ht="21.75" customHeight="1">
      <c r="A46" s="109" t="s">
        <v>24</v>
      </c>
      <c r="B46" s="101" t="s">
        <v>25</v>
      </c>
      <c r="C46" s="102"/>
      <c r="D46" s="117" t="s">
        <v>75</v>
      </c>
      <c r="E46" s="25" t="s">
        <v>36</v>
      </c>
      <c r="F46" s="15">
        <v>7</v>
      </c>
      <c r="G46" s="36">
        <v>6</v>
      </c>
      <c r="H46" s="45">
        <f>G46/F46*100</f>
        <v>85.714285714285708</v>
      </c>
      <c r="I46" s="55" t="s">
        <v>98</v>
      </c>
      <c r="J46" s="56"/>
    </row>
    <row r="47" spans="1:10" ht="25.5" customHeight="1">
      <c r="A47" s="110"/>
      <c r="B47" s="105"/>
      <c r="C47" s="106"/>
      <c r="D47" s="118"/>
      <c r="E47" s="15" t="s">
        <v>34</v>
      </c>
      <c r="F47" s="46">
        <v>100</v>
      </c>
      <c r="G47" s="47">
        <v>100</v>
      </c>
      <c r="H47" s="45">
        <f t="shared" ref="H47:H49" si="5">G47/F47*100</f>
        <v>100</v>
      </c>
      <c r="I47" s="53"/>
      <c r="J47" s="54"/>
    </row>
    <row r="48" spans="1:10" ht="29.25" customHeight="1">
      <c r="A48" s="110" t="s">
        <v>76</v>
      </c>
      <c r="B48" s="101" t="s">
        <v>26</v>
      </c>
      <c r="C48" s="102"/>
      <c r="D48" s="117" t="s">
        <v>77</v>
      </c>
      <c r="E48" s="15" t="s">
        <v>36</v>
      </c>
      <c r="F48" s="40">
        <v>4</v>
      </c>
      <c r="G48" s="47">
        <v>3</v>
      </c>
      <c r="H48" s="45">
        <f t="shared" si="5"/>
        <v>75</v>
      </c>
      <c r="I48" s="55" t="s">
        <v>98</v>
      </c>
      <c r="J48" s="56"/>
    </row>
    <row r="49" spans="1:10" ht="24" customHeight="1">
      <c r="A49" s="125"/>
      <c r="B49" s="105"/>
      <c r="C49" s="106"/>
      <c r="D49" s="118"/>
      <c r="E49" s="15" t="s">
        <v>34</v>
      </c>
      <c r="F49" s="40">
        <v>100</v>
      </c>
      <c r="G49" s="47">
        <v>100</v>
      </c>
      <c r="H49" s="45">
        <f t="shared" si="5"/>
        <v>100</v>
      </c>
      <c r="I49" s="11"/>
      <c r="J49" s="12"/>
    </row>
    <row r="50" spans="1:10" ht="21.75" customHeight="1">
      <c r="A50" s="114" t="s">
        <v>4</v>
      </c>
      <c r="B50" s="115"/>
      <c r="C50" s="115"/>
      <c r="D50" s="115"/>
      <c r="E50" s="115"/>
      <c r="F50" s="115"/>
      <c r="G50" s="115"/>
      <c r="H50" s="115"/>
      <c r="I50" s="115"/>
      <c r="J50" s="116"/>
    </row>
    <row r="51" spans="1:10" ht="39.75" customHeight="1">
      <c r="A51" s="109" t="s">
        <v>24</v>
      </c>
      <c r="B51" s="91" t="s">
        <v>27</v>
      </c>
      <c r="C51" s="92"/>
      <c r="D51" s="2" t="s">
        <v>78</v>
      </c>
      <c r="E51" s="15" t="s">
        <v>36</v>
      </c>
      <c r="F51" s="15">
        <v>180</v>
      </c>
      <c r="G51" s="28">
        <v>243</v>
      </c>
      <c r="H51" s="33">
        <f t="shared" ref="H51:H52" si="6">G51/F51*100</f>
        <v>135</v>
      </c>
      <c r="I51" s="55" t="s">
        <v>90</v>
      </c>
      <c r="J51" s="56"/>
    </row>
    <row r="52" spans="1:10" ht="39" customHeight="1">
      <c r="A52" s="125"/>
      <c r="B52" s="91" t="s">
        <v>28</v>
      </c>
      <c r="C52" s="92"/>
      <c r="D52" s="2" t="s">
        <v>79</v>
      </c>
      <c r="E52" s="15" t="s">
        <v>36</v>
      </c>
      <c r="F52" s="15">
        <v>80</v>
      </c>
      <c r="G52" s="34">
        <v>81</v>
      </c>
      <c r="H52" s="33">
        <f t="shared" si="6"/>
        <v>101.25</v>
      </c>
      <c r="I52" s="11"/>
      <c r="J52" s="12"/>
    </row>
    <row r="53" spans="1:10" ht="39" customHeight="1">
      <c r="A53" s="120" t="s">
        <v>80</v>
      </c>
      <c r="B53" s="115"/>
      <c r="C53" s="115"/>
      <c r="D53" s="115"/>
      <c r="E53" s="115"/>
      <c r="F53" s="115"/>
      <c r="G53" s="115"/>
      <c r="H53" s="115"/>
      <c r="I53" s="115"/>
      <c r="J53" s="116"/>
    </row>
    <row r="54" spans="1:10" ht="99.75" customHeight="1">
      <c r="A54" s="121" t="s">
        <v>86</v>
      </c>
      <c r="B54" s="122"/>
      <c r="C54" s="122"/>
      <c r="D54" s="122"/>
      <c r="E54" s="122"/>
      <c r="F54" s="122"/>
      <c r="G54" s="122"/>
      <c r="H54" s="122"/>
      <c r="I54" s="122"/>
      <c r="J54" s="123"/>
    </row>
    <row r="55" spans="1:10">
      <c r="A55" s="17"/>
      <c r="B55" s="18"/>
      <c r="C55" s="18"/>
      <c r="D55" s="19"/>
      <c r="E55" s="20"/>
      <c r="F55" s="21"/>
      <c r="G55" s="21"/>
      <c r="H55" s="21"/>
      <c r="I55" s="22"/>
      <c r="J55" s="22"/>
    </row>
    <row r="56" spans="1:10" ht="24.75" customHeight="1">
      <c r="A56" s="126" t="s">
        <v>87</v>
      </c>
      <c r="B56" s="126"/>
      <c r="C56" s="126"/>
      <c r="D56" s="126"/>
      <c r="E56" s="126"/>
      <c r="F56" s="126"/>
    </row>
    <row r="57" spans="1:10">
      <c r="A57" s="124" t="s">
        <v>81</v>
      </c>
      <c r="B57" s="124"/>
      <c r="C57" s="124"/>
      <c r="D57" s="124"/>
      <c r="E57" s="124"/>
      <c r="F57" s="124"/>
    </row>
  </sheetData>
  <mergeCells count="84">
    <mergeCell ref="A3:C3"/>
    <mergeCell ref="A2:C2"/>
    <mergeCell ref="A53:J53"/>
    <mergeCell ref="A54:J54"/>
    <mergeCell ref="A57:F57"/>
    <mergeCell ref="B48:C49"/>
    <mergeCell ref="A48:A49"/>
    <mergeCell ref="D48:D49"/>
    <mergeCell ref="A50:J50"/>
    <mergeCell ref="B52:C52"/>
    <mergeCell ref="A51:A52"/>
    <mergeCell ref="A56:F56"/>
    <mergeCell ref="A20:A28"/>
    <mergeCell ref="A46:A47"/>
    <mergeCell ref="B37:C37"/>
    <mergeCell ref="B34:C36"/>
    <mergeCell ref="I26:J26"/>
    <mergeCell ref="I17:J17"/>
    <mergeCell ref="I18:J18"/>
    <mergeCell ref="A45:J45"/>
    <mergeCell ref="D46:D47"/>
    <mergeCell ref="B46:C47"/>
    <mergeCell ref="B29:C32"/>
    <mergeCell ref="B33:C33"/>
    <mergeCell ref="B38:C38"/>
    <mergeCell ref="B39:C40"/>
    <mergeCell ref="B41:C42"/>
    <mergeCell ref="B43:C43"/>
    <mergeCell ref="B44:C44"/>
    <mergeCell ref="I24:J24"/>
    <mergeCell ref="I28:J28"/>
    <mergeCell ref="I30:J30"/>
    <mergeCell ref="B51:C51"/>
    <mergeCell ref="I51:J51"/>
    <mergeCell ref="I27:J27"/>
    <mergeCell ref="B28:C28"/>
    <mergeCell ref="A19:J19"/>
    <mergeCell ref="B20:C21"/>
    <mergeCell ref="D20:D21"/>
    <mergeCell ref="I20:J20"/>
    <mergeCell ref="I21:J21"/>
    <mergeCell ref="B22:C25"/>
    <mergeCell ref="I22:J22"/>
    <mergeCell ref="D23:D24"/>
    <mergeCell ref="I23:J23"/>
    <mergeCell ref="A29:A33"/>
    <mergeCell ref="I25:J25"/>
    <mergeCell ref="B26:C27"/>
    <mergeCell ref="I13:J13"/>
    <mergeCell ref="I14:J14"/>
    <mergeCell ref="I15:J15"/>
    <mergeCell ref="A4:J4"/>
    <mergeCell ref="A5:A6"/>
    <mergeCell ref="B5:C6"/>
    <mergeCell ref="D5:D6"/>
    <mergeCell ref="E5:E6"/>
    <mergeCell ref="F5:H5"/>
    <mergeCell ref="I5:J6"/>
    <mergeCell ref="I31:J31"/>
    <mergeCell ref="I32:J32"/>
    <mergeCell ref="I34:J34"/>
    <mergeCell ref="B7:C7"/>
    <mergeCell ref="I7:J7"/>
    <mergeCell ref="A8:J8"/>
    <mergeCell ref="A9:A18"/>
    <mergeCell ref="B9:C9"/>
    <mergeCell ref="I9:J9"/>
    <mergeCell ref="B10:C12"/>
    <mergeCell ref="I10:J10"/>
    <mergeCell ref="B16:C18"/>
    <mergeCell ref="I16:J16"/>
    <mergeCell ref="I11:J11"/>
    <mergeCell ref="I12:J12"/>
    <mergeCell ref="B13:C15"/>
    <mergeCell ref="I35:J35"/>
    <mergeCell ref="I36:J36"/>
    <mergeCell ref="I37:J37"/>
    <mergeCell ref="I38:J38"/>
    <mergeCell ref="I39:J39"/>
    <mergeCell ref="I40:J40"/>
    <mergeCell ref="I41:J41"/>
    <mergeCell ref="I42:J42"/>
    <mergeCell ref="I46:J46"/>
    <mergeCell ref="I48:J48"/>
  </mergeCells>
  <pageMargins left="0.23622047244094491" right="0.23622047244094491" top="0.74803149606299213" bottom="0.74803149606299213" header="0.31496062992125984" footer="0.31496062992125984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D0152C3AB3AF54FBA0421BE17DADF98" ma:contentTypeVersion="11" ma:contentTypeDescription="Kurkite naują dokumentą." ma:contentTypeScope="" ma:versionID="b8d106baf7d7968289c56b0b610be1dd">
  <xsd:schema xmlns:xsd="http://www.w3.org/2001/XMLSchema" xmlns:xs="http://www.w3.org/2001/XMLSchema" xmlns:p="http://schemas.microsoft.com/office/2006/metadata/properties" xmlns:ns3="71092820-93c3-4bf3-9d3c-8655ec2c1dc9" xmlns:ns4="08d5c9ce-26cd-49cd-a291-c74d7d3e2ffc" targetNamespace="http://schemas.microsoft.com/office/2006/metadata/properties" ma:root="true" ma:fieldsID="bedb7468ac2eb946da7cf7ffa255a218" ns3:_="" ns4:_="">
    <xsd:import namespace="71092820-93c3-4bf3-9d3c-8655ec2c1dc9"/>
    <xsd:import namespace="08d5c9ce-26cd-49cd-a291-c74d7d3e2f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92820-93c3-4bf3-9d3c-8655ec2c1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5c9ce-26cd-49cd-a291-c74d7d3e2f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84EAAE-7C0D-4B9C-81AE-36B722A672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214ADB-02AA-4A7A-9787-B087B80B3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92820-93c3-4bf3-9d3c-8655ec2c1dc9"/>
    <ds:schemaRef ds:uri="08d5c9ce-26cd-49cd-a291-c74d7d3e2f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2E6A08-5EF1-4069-86FD-AB4A2F7AAECD}">
  <ds:schemaRefs>
    <ds:schemaRef ds:uri="http://purl.org/dc/terms/"/>
    <ds:schemaRef ds:uri="http://schemas.openxmlformats.org/package/2006/metadata/core-properties"/>
    <ds:schemaRef ds:uri="http://purl.org/dc/dcmitype/"/>
    <ds:schemaRef ds:uri="71092820-93c3-4bf3-9d3c-8655ec2c1dc9"/>
    <ds:schemaRef ds:uri="http://purl.org/dc/elements/1.1/"/>
    <ds:schemaRef ds:uri="http://schemas.microsoft.com/office/2006/metadata/properties"/>
    <ds:schemaRef ds:uri="http://schemas.microsoft.com/office/2006/documentManagement/types"/>
    <ds:schemaRef ds:uri="08d5c9ce-26cd-49cd-a291-c74d7d3e2ffc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Ataskaitos forma-2020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Matuzienė</dc:creator>
  <cp:lastModifiedBy>Virginijus</cp:lastModifiedBy>
  <cp:lastPrinted>2021-01-13T09:36:43Z</cp:lastPrinted>
  <dcterms:created xsi:type="dcterms:W3CDTF">2018-12-19T08:16:54Z</dcterms:created>
  <dcterms:modified xsi:type="dcterms:W3CDTF">2021-04-14T12:36:02Z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0x010100CD0152C3AB3AF54FBA0421BE17DADF98</vt:lpwstr>
  </property>
</Properties>
</file>