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990" windowWidth="20730" windowHeight="1117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16" i="1"/>
  <c r="G18" s="1"/>
  <c r="G24" s="1"/>
  <c r="G40" s="1"/>
  <c r="G59" s="1"/>
  <c r="G64" s="1"/>
  <c r="G85" s="1"/>
  <c r="G88" s="1"/>
  <c r="G97" s="1"/>
  <c r="G100" s="1"/>
  <c r="G101" s="1"/>
  <c r="E16"/>
  <c r="E18" s="1"/>
  <c r="E24" s="1"/>
  <c r="E40" s="1"/>
  <c r="E59" s="1"/>
  <c r="E64" s="1"/>
  <c r="E85" s="1"/>
  <c r="E88" s="1"/>
  <c r="E97" s="1"/>
  <c r="E100" s="1"/>
  <c r="E101" s="1"/>
</calcChain>
</file>

<file path=xl/sharedStrings.xml><?xml version="1.0" encoding="utf-8"?>
<sst xmlns="http://schemas.openxmlformats.org/spreadsheetml/2006/main" count="264" uniqueCount="134">
  <si>
    <t>Įmonės kodas</t>
  </si>
  <si>
    <t>Inv. Nr.</t>
  </si>
  <si>
    <t xml:space="preserve">Pavadinimas </t>
  </si>
  <si>
    <t>Kaina (Eur)</t>
  </si>
  <si>
    <t>Prienų r. Balbieriškio pagrindinė mokykla</t>
  </si>
  <si>
    <t>014974</t>
  </si>
  <si>
    <t>014975</t>
  </si>
  <si>
    <t>014976</t>
  </si>
  <si>
    <t xml:space="preserve">Iš viso </t>
  </si>
  <si>
    <t>Prienų r. Pakuonio pagrindinė mokykla</t>
  </si>
  <si>
    <t>0114138623</t>
  </si>
  <si>
    <t>Prienų „Žiburio“ gimnazija</t>
  </si>
  <si>
    <t>014422</t>
  </si>
  <si>
    <t>014423</t>
  </si>
  <si>
    <t>014424</t>
  </si>
  <si>
    <t>014425</t>
  </si>
  <si>
    <t>014590</t>
  </si>
  <si>
    <t>Prienų „Revuonos“ pagrindinė mokykla</t>
  </si>
  <si>
    <t>0114140917</t>
  </si>
  <si>
    <t>0114140918</t>
  </si>
  <si>
    <t>0114140919</t>
  </si>
  <si>
    <t>0114140920</t>
  </si>
  <si>
    <t>0114140921</t>
  </si>
  <si>
    <t>0114140922</t>
  </si>
  <si>
    <t>0114140923</t>
  </si>
  <si>
    <t>0114140924</t>
  </si>
  <si>
    <t>0114140925</t>
  </si>
  <si>
    <t>0114140926</t>
  </si>
  <si>
    <t>0114140927</t>
  </si>
  <si>
    <t>0114140928</t>
  </si>
  <si>
    <t>0114140929</t>
  </si>
  <si>
    <t>0114140930</t>
  </si>
  <si>
    <t>0114140931</t>
  </si>
  <si>
    <t>Prienų „Ąžuolo“ progimnazija</t>
  </si>
  <si>
    <t>0114140522</t>
  </si>
  <si>
    <t>0114140523</t>
  </si>
  <si>
    <t>0114140524</t>
  </si>
  <si>
    <t>0114140525</t>
  </si>
  <si>
    <t>0114140526</t>
  </si>
  <si>
    <t>0114140527</t>
  </si>
  <si>
    <t>0114140528</t>
  </si>
  <si>
    <t>0114140529</t>
  </si>
  <si>
    <t>0114140530</t>
  </si>
  <si>
    <t>0114140531</t>
  </si>
  <si>
    <t>0114140532</t>
  </si>
  <si>
    <t>0114140533</t>
  </si>
  <si>
    <t>0114140534</t>
  </si>
  <si>
    <t>0114140535</t>
  </si>
  <si>
    <t>0114140536</t>
  </si>
  <si>
    <t>Prienų r. Stakliškių gimnazija</t>
  </si>
  <si>
    <t>0114146118</t>
  </si>
  <si>
    <t>0114146119</t>
  </si>
  <si>
    <t>0114146120</t>
  </si>
  <si>
    <t>0114146121</t>
  </si>
  <si>
    <t>Prienų r. Veiverių Tomo Žilinsko gimnazija</t>
  </si>
  <si>
    <t>0114144517</t>
  </si>
  <si>
    <t>0114144518</t>
  </si>
  <si>
    <t>0114144519</t>
  </si>
  <si>
    <t>0114144520</t>
  </si>
  <si>
    <t>0114144521</t>
  </si>
  <si>
    <t>0114144522</t>
  </si>
  <si>
    <t>0114144523</t>
  </si>
  <si>
    <t>0114144524</t>
  </si>
  <si>
    <t>0114144525</t>
  </si>
  <si>
    <t>0114144526</t>
  </si>
  <si>
    <t>0114144527</t>
  </si>
  <si>
    <t>0114144528</t>
  </si>
  <si>
    <t>0114144529</t>
  </si>
  <si>
    <t>0114144530</t>
  </si>
  <si>
    <t>0114144531</t>
  </si>
  <si>
    <t>0114142775</t>
  </si>
  <si>
    <t>0114142776</t>
  </si>
  <si>
    <t>0114142777</t>
  </si>
  <si>
    <t>0114142778</t>
  </si>
  <si>
    <t>0114142779</t>
  </si>
  <si>
    <t>Prienų r. Šilavoto pagrindinė mokykla</t>
  </si>
  <si>
    <t>01818137612</t>
  </si>
  <si>
    <t>Mokytojų darbo vietų kompiuterių komplektas (2 darbo vietos)</t>
  </si>
  <si>
    <t>01818137613</t>
  </si>
  <si>
    <t>Prienų r. Jiezno gimnazija</t>
  </si>
  <si>
    <t>0114141802</t>
  </si>
  <si>
    <t>0114141803</t>
  </si>
  <si>
    <t>0114141804</t>
  </si>
  <si>
    <t>0114141805</t>
  </si>
  <si>
    <t>0114141806</t>
  </si>
  <si>
    <t>0114146115</t>
  </si>
  <si>
    <t>0114146116</t>
  </si>
  <si>
    <t>0114146117</t>
  </si>
  <si>
    <t>Prienų švietimo pagalbos tarnyba</t>
  </si>
  <si>
    <t>016206</t>
  </si>
  <si>
    <t>016323</t>
  </si>
  <si>
    <t xml:space="preserve">Prienų rajono savivaldybės tarybos </t>
  </si>
  <si>
    <t>Kiekis (vnt.)</t>
  </si>
  <si>
    <t>2 priedas</t>
  </si>
  <si>
    <t xml:space="preserve">                     PRIENŲ RAJONO SAVIVALDYBĖS NUOSAVYBĖN PERIMAMO IR PERDUODAMO </t>
  </si>
  <si>
    <t xml:space="preserve">         PRIENŲ RAJONO ŠVIETIMO ĮSTAIGOMS ILGALAIKIO MATERIALIOJO TURTO SĄRAŠAS</t>
  </si>
  <si>
    <r>
      <t xml:space="preserve">Nešiojamasis kompiuteris </t>
    </r>
    <r>
      <rPr>
        <i/>
        <sz val="10"/>
        <color theme="1"/>
        <rFont val="Times New Roman"/>
        <family val="1"/>
        <charset val="186"/>
      </rPr>
      <t>HP 6555b (BMT 15 %)</t>
    </r>
  </si>
  <si>
    <t>Bendra įsigijimo kaina (Eur)</t>
  </si>
  <si>
    <r>
      <t xml:space="preserve">Nešiojamasis kompiuteris </t>
    </r>
    <r>
      <rPr>
        <i/>
        <sz val="10"/>
        <rFont val="Times New Roman"/>
        <family val="1"/>
      </rPr>
      <t>HP 6555b (BMT 15 %)</t>
    </r>
  </si>
  <si>
    <r>
      <t>Nešiojamasis kompiuteris</t>
    </r>
    <r>
      <rPr>
        <i/>
        <sz val="10"/>
        <color theme="1"/>
        <rFont val="Times New Roman"/>
        <family val="1"/>
      </rPr>
      <t xml:space="preserve"> HP 6555b (BMT 85 %)</t>
    </r>
  </si>
  <si>
    <r>
      <t xml:space="preserve">Nešiojamasis kompiuteris </t>
    </r>
    <r>
      <rPr>
        <i/>
        <sz val="10"/>
        <color theme="1"/>
        <rFont val="Times New Roman"/>
        <family val="1"/>
      </rPr>
      <t>HP 6555b (BMT 85 %)</t>
    </r>
  </si>
  <si>
    <r>
      <t xml:space="preserve">Nešiojamasis kompiuteris </t>
    </r>
    <r>
      <rPr>
        <i/>
        <sz val="10"/>
        <color theme="1"/>
        <rFont val="Times New Roman"/>
        <family val="1"/>
      </rPr>
      <t xml:space="preserve">HP Mini 5101 </t>
    </r>
  </si>
  <si>
    <r>
      <t>Nešiojamasis kompiuteris</t>
    </r>
    <r>
      <rPr>
        <i/>
        <sz val="10"/>
        <color theme="1"/>
        <rFont val="Times New Roman"/>
        <family val="1"/>
      </rPr>
      <t xml:space="preserve"> HP Mini 5101 </t>
    </r>
  </si>
  <si>
    <r>
      <t xml:space="preserve">Stacionarusis projektorius </t>
    </r>
    <r>
      <rPr>
        <i/>
        <sz val="10"/>
        <color theme="1"/>
        <rFont val="Times New Roman"/>
        <family val="1"/>
      </rPr>
      <t>Optoma DX319</t>
    </r>
  </si>
  <si>
    <r>
      <t xml:space="preserve">Nešiojamasis kompiuteris </t>
    </r>
    <r>
      <rPr>
        <i/>
        <sz val="10"/>
        <color theme="1"/>
        <rFont val="Times New Roman"/>
        <family val="1"/>
      </rPr>
      <t>HP Probook 470 G5</t>
    </r>
    <r>
      <rPr>
        <sz val="10"/>
        <color theme="1"/>
        <rFont val="Times New Roman"/>
        <family val="1"/>
      </rPr>
      <t>, i5-8250U 4GB, optinė pelė HP, krepšys</t>
    </r>
  </si>
  <si>
    <r>
      <t>Nešiojamasis kompiuteris</t>
    </r>
    <r>
      <rPr>
        <i/>
        <sz val="10"/>
        <color theme="1"/>
        <rFont val="Times New Roman"/>
        <family val="1"/>
      </rPr>
      <t xml:space="preserve"> HP Probook 470 G5</t>
    </r>
    <r>
      <rPr>
        <sz val="10"/>
        <color theme="1"/>
        <rFont val="Times New Roman"/>
        <family val="1"/>
      </rPr>
      <t>, i5-8250U 4GB, optinė pelė HP, krepšys</t>
    </r>
  </si>
  <si>
    <r>
      <t xml:space="preserve">Nešiojamasis kompiuteris </t>
    </r>
    <r>
      <rPr>
        <i/>
        <sz val="10"/>
        <color theme="1"/>
        <rFont val="Times New Roman"/>
        <family val="1"/>
      </rPr>
      <t>HP Probook 470 G5,</t>
    </r>
    <r>
      <rPr>
        <sz val="10"/>
        <color theme="1"/>
        <rFont val="Times New Roman"/>
        <family val="1"/>
      </rPr>
      <t xml:space="preserve"> i5-8250U 4GB, optinė pelė HP, krepšys</t>
    </r>
  </si>
  <si>
    <r>
      <t xml:space="preserve">Nešiojamasis kompiuteris </t>
    </r>
    <r>
      <rPr>
        <i/>
        <sz val="10"/>
        <color theme="1"/>
        <rFont val="Times New Roman"/>
        <family val="1"/>
      </rPr>
      <t>HP Probook 470 G5</t>
    </r>
    <r>
      <rPr>
        <sz val="10"/>
        <color theme="1"/>
        <rFont val="Times New Roman"/>
        <family val="1"/>
      </rPr>
      <t>, i5-8250U 4+4GB RAM, optinė pelė HP</t>
    </r>
  </si>
  <si>
    <r>
      <t>Nešiojamasis kompiuteris</t>
    </r>
    <r>
      <rPr>
        <i/>
        <sz val="10"/>
        <color theme="1"/>
        <rFont val="Times New Roman"/>
        <family val="1"/>
      </rPr>
      <t xml:space="preserve"> HP Probook 470 G5</t>
    </r>
    <r>
      <rPr>
        <sz val="10"/>
        <color theme="1"/>
        <rFont val="Times New Roman"/>
        <family val="1"/>
      </rPr>
      <t>, i5-8250U 4+4GB RAM, optinė pelė HP</t>
    </r>
  </si>
  <si>
    <r>
      <t xml:space="preserve">Nešiojamasis kompiuteris </t>
    </r>
    <r>
      <rPr>
        <i/>
        <sz val="10"/>
        <color theme="1"/>
        <rFont val="Times New Roman"/>
        <family val="1"/>
      </rPr>
      <t>HP Probook 470 G</t>
    </r>
    <r>
      <rPr>
        <sz val="10"/>
        <color theme="1"/>
        <rFont val="Times New Roman"/>
        <family val="1"/>
      </rPr>
      <t>5, i5-8250U 4+4GB RAM, optinė pelė HP</t>
    </r>
  </si>
  <si>
    <r>
      <t xml:space="preserve">Stacionarusis kompiuteris </t>
    </r>
    <r>
      <rPr>
        <i/>
        <sz val="10"/>
        <color theme="1"/>
        <rFont val="Times New Roman"/>
        <family val="1"/>
      </rPr>
      <t>HP Compag 6005 Pro SFF</t>
    </r>
    <r>
      <rPr>
        <sz val="10"/>
        <color theme="1"/>
        <rFont val="Times New Roman"/>
        <family val="1"/>
      </rPr>
      <t xml:space="preserve"> su monitoriumi, klaviatūra, pele</t>
    </r>
  </si>
  <si>
    <r>
      <t xml:space="preserve">NB9 nešiojamasis kompiuteris </t>
    </r>
    <r>
      <rPr>
        <i/>
        <sz val="10"/>
        <color theme="1"/>
        <rFont val="Times New Roman"/>
        <family val="1"/>
      </rPr>
      <t>HP ProBook 470 G5</t>
    </r>
    <r>
      <rPr>
        <sz val="10"/>
        <color theme="1"/>
        <rFont val="Times New Roman"/>
        <family val="1"/>
      </rPr>
      <t>(Intel Core i5-8250U/8GB/SSD256GB/WIN10/krepšys</t>
    </r>
  </si>
  <si>
    <r>
      <t xml:space="preserve">Kompiuteris </t>
    </r>
    <r>
      <rPr>
        <i/>
        <sz val="10"/>
        <color theme="1"/>
        <rFont val="Times New Roman"/>
        <family val="1"/>
      </rPr>
      <t>Magnum M350</t>
    </r>
    <r>
      <rPr>
        <sz val="10"/>
        <color theme="1"/>
        <rFont val="Times New Roman"/>
        <family val="1"/>
      </rPr>
      <t>/2000 IN500.01 S110 Pentium G4600/8192MB/500GB/DVD-RW/W10Pro/klaviatūra/pelė/</t>
    </r>
  </si>
  <si>
    <r>
      <t>Nešiojamasis kompiuteris</t>
    </r>
    <r>
      <rPr>
        <i/>
        <sz val="10"/>
        <color theme="1"/>
        <rFont val="Times New Roman"/>
        <family val="1"/>
      </rPr>
      <t xml:space="preserve"> HP ProBook 450 G5</t>
    </r>
    <r>
      <rPr>
        <sz val="10"/>
        <color theme="1"/>
        <rFont val="Times New Roman"/>
        <family val="1"/>
      </rPr>
      <t>, i5-7200U 4+4GB RAM, optinė pelė HP</t>
    </r>
  </si>
  <si>
    <r>
      <t xml:space="preserve">Nešiojamasis kompiuteris </t>
    </r>
    <r>
      <rPr>
        <i/>
        <sz val="10"/>
        <color theme="1"/>
        <rFont val="Times New Roman"/>
        <family val="1"/>
      </rPr>
      <t>HP ProBook 450 G5</t>
    </r>
    <r>
      <rPr>
        <sz val="10"/>
        <color theme="1"/>
        <rFont val="Times New Roman"/>
        <family val="1"/>
      </rPr>
      <t>, i5-7200U 4+4GB RAM, optinė pelė HP</t>
    </r>
  </si>
  <si>
    <r>
      <rPr>
        <i/>
        <sz val="10"/>
        <color theme="1"/>
        <rFont val="Times New Roman"/>
        <family val="1"/>
      </rPr>
      <t>WPPSI-IV</t>
    </r>
    <r>
      <rPr>
        <sz val="10"/>
        <color theme="1"/>
        <rFont val="Times New Roman"/>
        <family val="1"/>
      </rPr>
      <t xml:space="preserve"> testo komplektas  (projektas 002ES)</t>
    </r>
  </si>
  <si>
    <r>
      <rPr>
        <i/>
        <sz val="10"/>
        <color theme="1"/>
        <rFont val="Times New Roman"/>
        <family val="1"/>
      </rPr>
      <t>WAIS-III LT</t>
    </r>
    <r>
      <rPr>
        <sz val="10"/>
        <color theme="1"/>
        <rFont val="Times New Roman"/>
        <family val="1"/>
      </rPr>
      <t xml:space="preserve"> metodika (projektas 005ES)</t>
    </r>
  </si>
  <si>
    <t>Pavadinimas</t>
  </si>
  <si>
    <r>
      <t xml:space="preserve">Nešiojamasis kompiuteris </t>
    </r>
    <r>
      <rPr>
        <i/>
        <sz val="10"/>
        <color theme="1"/>
        <rFont val="Times New Roman"/>
        <family val="1"/>
      </rPr>
      <t>Lenovo E550 3205U/4GB/OS Windows 8.10EM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  <charset val="186"/>
      </rPr>
      <t>Modecom</t>
    </r>
    <r>
      <rPr>
        <sz val="10"/>
        <color theme="1"/>
        <rFont val="Times New Roman"/>
        <family val="1"/>
      </rPr>
      <t xml:space="preserve"> pelė, krepšys (5 vnt. kompl.)</t>
    </r>
  </si>
  <si>
    <r>
      <t xml:space="preserve">Nešiojamasis kompiuteris </t>
    </r>
    <r>
      <rPr>
        <i/>
        <sz val="10"/>
        <color theme="1"/>
        <rFont val="Times New Roman"/>
        <family val="1"/>
      </rPr>
      <t>HP ProBook 450 G6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  <charset val="186"/>
      </rPr>
      <t>OS MS Windows</t>
    </r>
    <r>
      <rPr>
        <sz val="10"/>
        <color theme="1"/>
        <rFont val="Times New Roman"/>
        <family val="1"/>
      </rPr>
      <t>, krepšys (2 vnt. kompl.)</t>
    </r>
  </si>
  <si>
    <r>
      <t xml:space="preserve">NB9 nešiojamasis kompiuteris </t>
    </r>
    <r>
      <rPr>
        <i/>
        <sz val="10"/>
        <color theme="1"/>
        <rFont val="Times New Roman"/>
        <family val="1"/>
      </rPr>
      <t>HP ProBook 470 G5</t>
    </r>
    <r>
      <rPr>
        <i/>
        <sz val="10"/>
        <color theme="1"/>
        <rFont val="Times New Roman"/>
        <family val="1"/>
        <charset val="186"/>
      </rPr>
      <t>(Intel Core i5-8250U/8GB/SSD256GB/WIN10/krepšys)</t>
    </r>
  </si>
  <si>
    <r>
      <t xml:space="preserve">NB9 nešiojamasis kompiuteris </t>
    </r>
    <r>
      <rPr>
        <i/>
        <sz val="10"/>
        <color theme="1"/>
        <rFont val="Times New Roman"/>
        <family val="1"/>
      </rPr>
      <t>HP ProBook 470 G5</t>
    </r>
    <r>
      <rPr>
        <sz val="10"/>
        <color theme="1"/>
        <rFont val="Times New Roman"/>
        <family val="1"/>
      </rPr>
      <t>(</t>
    </r>
    <r>
      <rPr>
        <i/>
        <sz val="10"/>
        <color theme="1"/>
        <rFont val="Times New Roman"/>
        <family val="1"/>
        <charset val="186"/>
      </rPr>
      <t>Intel Core i5-8250U/8GB/SSD256GB/WIN10/krepšys)</t>
    </r>
  </si>
  <si>
    <r>
      <t xml:space="preserve">NB9 nešiojamasis kompiuteris </t>
    </r>
    <r>
      <rPr>
        <i/>
        <sz val="10"/>
        <color theme="1"/>
        <rFont val="Times New Roman"/>
        <family val="1"/>
      </rPr>
      <t xml:space="preserve">HP ProBook 470 G5 </t>
    </r>
    <r>
      <rPr>
        <sz val="10"/>
        <color theme="1"/>
        <rFont val="Times New Roman"/>
        <family val="1"/>
      </rPr>
      <t>(</t>
    </r>
    <r>
      <rPr>
        <i/>
        <sz val="10"/>
        <color theme="1"/>
        <rFont val="Times New Roman"/>
        <family val="1"/>
        <charset val="186"/>
      </rPr>
      <t>Intel Core i5-8250U/8GB/SSD256GB/WIN10/krepšys)</t>
    </r>
  </si>
  <si>
    <r>
      <t>NB9 nešiojamasis kompiuteris</t>
    </r>
    <r>
      <rPr>
        <i/>
        <sz val="10"/>
        <color theme="1"/>
        <rFont val="Times New Roman"/>
        <family val="1"/>
      </rPr>
      <t xml:space="preserve"> HP ProBook 470 G5</t>
    </r>
    <r>
      <rPr>
        <sz val="10"/>
        <color theme="1"/>
        <rFont val="Times New Roman"/>
        <family val="1"/>
      </rPr>
      <t>(</t>
    </r>
    <r>
      <rPr>
        <i/>
        <sz val="10"/>
        <color theme="1"/>
        <rFont val="Times New Roman"/>
        <family val="1"/>
        <charset val="186"/>
      </rPr>
      <t>Intel Core i5-8250U/8GB/SSD256GB/WIN10/krepšys)</t>
    </r>
  </si>
  <si>
    <r>
      <t xml:space="preserve">Kompiuteris </t>
    </r>
    <r>
      <rPr>
        <i/>
        <sz val="10"/>
        <color theme="1"/>
        <rFont val="Times New Roman"/>
        <family val="1"/>
      </rPr>
      <t>Magnum M350</t>
    </r>
    <r>
      <rPr>
        <sz val="10"/>
        <color theme="1"/>
        <rFont val="Times New Roman"/>
        <family val="1"/>
      </rPr>
      <t>/2</t>
    </r>
    <r>
      <rPr>
        <i/>
        <sz val="10"/>
        <color theme="1"/>
        <rFont val="Times New Roman"/>
        <family val="1"/>
        <charset val="186"/>
      </rPr>
      <t>000 IN500.01 S110 Pentium G4600/8192MB/500GB/DVD-RW/W10Pro</t>
    </r>
    <r>
      <rPr>
        <sz val="10"/>
        <color theme="1"/>
        <rFont val="Times New Roman"/>
        <family val="1"/>
      </rPr>
      <t>/klaviatūra/pelė/</t>
    </r>
  </si>
  <si>
    <r>
      <t xml:space="preserve">Kompiuteris </t>
    </r>
    <r>
      <rPr>
        <i/>
        <sz val="10"/>
        <color theme="1"/>
        <rFont val="Times New Roman"/>
        <family val="1"/>
      </rPr>
      <t>Magnum M350</t>
    </r>
    <r>
      <rPr>
        <sz val="10"/>
        <color theme="1"/>
        <rFont val="Times New Roman"/>
        <family val="1"/>
      </rPr>
      <t>/</t>
    </r>
    <r>
      <rPr>
        <i/>
        <sz val="10"/>
        <color theme="1"/>
        <rFont val="Times New Roman"/>
        <family val="1"/>
        <charset val="186"/>
      </rPr>
      <t>2000 IN500.01 S110 Pentium G4600/8192MB/500GB/DVD-RW/W10Pro/</t>
    </r>
    <r>
      <rPr>
        <sz val="10"/>
        <color theme="1"/>
        <rFont val="Times New Roman"/>
        <family val="1"/>
      </rPr>
      <t>klaviatūra/pelė/</t>
    </r>
  </si>
  <si>
    <r>
      <t xml:space="preserve">Nešiojamasis kompiuteris </t>
    </r>
    <r>
      <rPr>
        <i/>
        <sz val="10"/>
        <color theme="1"/>
        <rFont val="Times New Roman"/>
        <family val="1"/>
      </rPr>
      <t>HP ProBook 450 G6</t>
    </r>
    <r>
      <rPr>
        <sz val="10"/>
        <color theme="1"/>
        <rFont val="Times New Roman"/>
        <family val="1"/>
      </rPr>
      <t>,</t>
    </r>
    <r>
      <rPr>
        <i/>
        <sz val="10"/>
        <color theme="1"/>
        <rFont val="Times New Roman"/>
        <family val="1"/>
        <charset val="186"/>
      </rPr>
      <t xml:space="preserve"> OS MS Windows</t>
    </r>
    <r>
      <rPr>
        <sz val="10"/>
        <color theme="1"/>
        <rFont val="Times New Roman"/>
        <family val="1"/>
      </rPr>
      <t>, krepšys (2 vnt. kompl.)</t>
    </r>
  </si>
  <si>
    <r>
      <t>Nešiojamasis kompiuteris</t>
    </r>
    <r>
      <rPr>
        <i/>
        <sz val="10"/>
        <color theme="1"/>
        <rFont val="Times New Roman"/>
        <family val="1"/>
      </rPr>
      <t xml:space="preserve"> HP ProBook 450 G6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  <charset val="186"/>
      </rPr>
      <t>OS MS Windows</t>
    </r>
    <r>
      <rPr>
        <sz val="10"/>
        <color theme="1"/>
        <rFont val="Times New Roman"/>
        <family val="1"/>
      </rPr>
      <t>, krepšys (2 vnt. kompl.)</t>
    </r>
  </si>
  <si>
    <r>
      <t>NB9 nešiojamasis kompiuteris</t>
    </r>
    <r>
      <rPr>
        <i/>
        <sz val="10"/>
        <color theme="1"/>
        <rFont val="Times New Roman"/>
        <family val="1"/>
      </rPr>
      <t xml:space="preserve"> HP ProBook 470 G5</t>
    </r>
    <r>
      <rPr>
        <sz val="10"/>
        <color theme="1"/>
        <rFont val="Times New Roman"/>
        <family val="1"/>
      </rPr>
      <t>(I</t>
    </r>
    <r>
      <rPr>
        <i/>
        <sz val="10"/>
        <color theme="1"/>
        <rFont val="Times New Roman"/>
        <family val="1"/>
        <charset val="186"/>
      </rPr>
      <t>ntel Core i5-8250U/8GB/SSD256GB/WIN10/krepšys</t>
    </r>
  </si>
  <si>
    <r>
      <t xml:space="preserve">NB9 nešiojamasis kompiuteris </t>
    </r>
    <r>
      <rPr>
        <i/>
        <sz val="10"/>
        <color theme="1"/>
        <rFont val="Times New Roman"/>
        <family val="1"/>
      </rPr>
      <t>HP ProBook 470 G5</t>
    </r>
    <r>
      <rPr>
        <sz val="10"/>
        <color theme="1"/>
        <rFont val="Times New Roman"/>
        <family val="1"/>
      </rPr>
      <t>(I</t>
    </r>
    <r>
      <rPr>
        <i/>
        <sz val="10"/>
        <color theme="1"/>
        <rFont val="Times New Roman"/>
        <family val="1"/>
        <charset val="186"/>
      </rPr>
      <t>ntel Core i5-8250U/8GB/SSD256GB/WIN10/krepšys)</t>
    </r>
  </si>
  <si>
    <r>
      <t>Kompiuteris</t>
    </r>
    <r>
      <rPr>
        <i/>
        <sz val="10"/>
        <color theme="1"/>
        <rFont val="Times New Roman"/>
        <family val="1"/>
      </rPr>
      <t xml:space="preserve"> Magnum M350</t>
    </r>
    <r>
      <rPr>
        <sz val="10"/>
        <color theme="1"/>
        <rFont val="Times New Roman"/>
        <family val="1"/>
      </rPr>
      <t xml:space="preserve">/2000 IN500.01 S110 </t>
    </r>
    <r>
      <rPr>
        <i/>
        <sz val="10"/>
        <color theme="1"/>
        <rFont val="Times New Roman"/>
        <family val="1"/>
        <charset val="186"/>
      </rPr>
      <t>Pentium G4600/8192MB/500GB/DVD-RW/W10Pro</t>
    </r>
    <r>
      <rPr>
        <sz val="10"/>
        <color theme="1"/>
        <rFont val="Times New Roman"/>
        <family val="1"/>
      </rPr>
      <t>/klaviatūra/pelė/</t>
    </r>
  </si>
  <si>
    <r>
      <t xml:space="preserve">Kompiuteris </t>
    </r>
    <r>
      <rPr>
        <i/>
        <sz val="10"/>
        <color theme="1"/>
        <rFont val="Times New Roman"/>
        <family val="1"/>
      </rPr>
      <t>Magnum M350</t>
    </r>
    <r>
      <rPr>
        <sz val="10"/>
        <color theme="1"/>
        <rFont val="Times New Roman"/>
        <family val="1"/>
      </rPr>
      <t>/2000 IN500.01 S110</t>
    </r>
    <r>
      <rPr>
        <i/>
        <sz val="10"/>
        <color theme="1"/>
        <rFont val="Times New Roman"/>
        <family val="1"/>
        <charset val="186"/>
      </rPr>
      <t xml:space="preserve"> Pentium G4600/8192MB/500GB/DVD-RW/W10Pro/</t>
    </r>
    <r>
      <rPr>
        <sz val="10"/>
        <color theme="1"/>
        <rFont val="Times New Roman"/>
        <family val="1"/>
      </rPr>
      <t>klaviatūra/pelė/</t>
    </r>
  </si>
  <si>
    <t xml:space="preserve">2021 m. gegužės 27 d. </t>
  </si>
  <si>
    <t>sprendimo Nr. T3-134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</si>
</sst>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86"/>
      <scheme val="minor"/>
    </font>
    <font>
      <b/>
      <sz val="18"/>
      <color theme="6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ck">
        <color theme="6"/>
      </top>
      <bottom style="thick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 wrapText="1"/>
    </xf>
    <xf numFmtId="0" fontId="3" fillId="3" borderId="2" xfId="0" quotePrefix="1" applyFont="1" applyFill="1" applyBorder="1" applyAlignment="1">
      <alignment horizontal="center" vertical="top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4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/>
    <xf numFmtId="2" fontId="4" fillId="3" borderId="2" xfId="0" applyNumberFormat="1" applyFont="1" applyFill="1" applyBorder="1"/>
    <xf numFmtId="0" fontId="4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6" fillId="0" borderId="0" xfId="0" applyFont="1" applyBorder="1" applyAlignment="1"/>
    <xf numFmtId="0" fontId="7" fillId="3" borderId="2" xfId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/>
  </cellXfs>
  <cellStyles count="2">
    <cellStyle name="Normal" xfId="0" builtinId="0"/>
    <cellStyle name="Table Heade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1"/>
  <sheetViews>
    <sheetView tabSelected="1" zoomScale="145" zoomScaleNormal="145" workbookViewId="0">
      <selection activeCell="F5" sqref="F5"/>
    </sheetView>
  </sheetViews>
  <sheetFormatPr defaultRowHeight="15"/>
  <cols>
    <col min="1" max="1" width="13.42578125" style="3" customWidth="1"/>
    <col min="2" max="2" width="27.7109375" style="2" customWidth="1"/>
    <col min="3" max="3" width="11.85546875" style="3" customWidth="1"/>
    <col min="4" max="4" width="26.5703125" style="1" customWidth="1"/>
    <col min="5" max="5" width="9.7109375" customWidth="1"/>
    <col min="6" max="6" width="10.7109375" customWidth="1"/>
    <col min="7" max="7" width="12.42578125" customWidth="1"/>
  </cols>
  <sheetData>
    <row r="1" spans="1:7">
      <c r="E1" s="20" t="s">
        <v>91</v>
      </c>
      <c r="F1" s="20"/>
      <c r="G1" s="20"/>
    </row>
    <row r="2" spans="1:7">
      <c r="E2" s="21" t="s">
        <v>132</v>
      </c>
      <c r="F2" s="21"/>
      <c r="G2" s="21"/>
    </row>
    <row r="3" spans="1:7">
      <c r="E3" s="21" t="s">
        <v>133</v>
      </c>
      <c r="F3" s="21"/>
      <c r="G3" s="21"/>
    </row>
    <row r="4" spans="1:7">
      <c r="E4" s="20" t="s">
        <v>93</v>
      </c>
      <c r="F4" s="20"/>
      <c r="G4" s="20"/>
    </row>
    <row r="6" spans="1:7" ht="15.75">
      <c r="A6" s="18" t="s">
        <v>94</v>
      </c>
      <c r="B6" s="18"/>
      <c r="C6" s="18"/>
      <c r="D6" s="18"/>
    </row>
    <row r="7" spans="1:7" ht="15.75">
      <c r="A7" s="18" t="s">
        <v>95</v>
      </c>
      <c r="B7" s="18"/>
      <c r="C7" s="18"/>
      <c r="D7" s="18"/>
    </row>
    <row r="9" spans="1:7" ht="38.25">
      <c r="A9" s="4" t="s">
        <v>0</v>
      </c>
      <c r="B9" s="4" t="s">
        <v>117</v>
      </c>
      <c r="C9" s="4" t="s">
        <v>1</v>
      </c>
      <c r="D9" s="4" t="s">
        <v>2</v>
      </c>
      <c r="E9" s="4" t="s">
        <v>92</v>
      </c>
      <c r="F9" s="4" t="s">
        <v>3</v>
      </c>
      <c r="G9" s="19" t="s">
        <v>97</v>
      </c>
    </row>
    <row r="10" spans="1:7" ht="26.25">
      <c r="A10" s="5">
        <v>190189338</v>
      </c>
      <c r="B10" s="6" t="s">
        <v>4</v>
      </c>
      <c r="C10" s="7" t="s">
        <v>5</v>
      </c>
      <c r="D10" s="8" t="s">
        <v>98</v>
      </c>
      <c r="E10" s="9">
        <v>0</v>
      </c>
      <c r="F10" s="9">
        <v>113.07</v>
      </c>
      <c r="G10" s="9">
        <v>113.07</v>
      </c>
    </row>
    <row r="11" spans="1:7" ht="26.25">
      <c r="A11" s="5">
        <v>190189338</v>
      </c>
      <c r="B11" s="6" t="s">
        <v>4</v>
      </c>
      <c r="C11" s="7" t="s">
        <v>6</v>
      </c>
      <c r="D11" s="8" t="s">
        <v>96</v>
      </c>
      <c r="E11" s="9">
        <v>0</v>
      </c>
      <c r="F11" s="9">
        <v>113.07</v>
      </c>
      <c r="G11" s="9">
        <v>113.07</v>
      </c>
    </row>
    <row r="12" spans="1:7" ht="26.25">
      <c r="A12" s="5">
        <v>190189338</v>
      </c>
      <c r="B12" s="6" t="s">
        <v>4</v>
      </c>
      <c r="C12" s="7" t="s">
        <v>7</v>
      </c>
      <c r="D12" s="8" t="s">
        <v>96</v>
      </c>
      <c r="E12" s="9">
        <v>0</v>
      </c>
      <c r="F12" s="9">
        <v>113.07</v>
      </c>
      <c r="G12" s="9">
        <v>113.07</v>
      </c>
    </row>
    <row r="13" spans="1:7" ht="26.25">
      <c r="A13" s="5">
        <v>190189338</v>
      </c>
      <c r="B13" s="6" t="s">
        <v>4</v>
      </c>
      <c r="C13" s="7" t="s">
        <v>5</v>
      </c>
      <c r="D13" s="8" t="s">
        <v>99</v>
      </c>
      <c r="E13" s="9">
        <v>1</v>
      </c>
      <c r="F13" s="9">
        <v>640.73</v>
      </c>
      <c r="G13" s="9">
        <v>640.73</v>
      </c>
    </row>
    <row r="14" spans="1:7" ht="26.25">
      <c r="A14" s="5">
        <v>190189338</v>
      </c>
      <c r="B14" s="6" t="s">
        <v>4</v>
      </c>
      <c r="C14" s="7" t="s">
        <v>6</v>
      </c>
      <c r="D14" s="8" t="s">
        <v>100</v>
      </c>
      <c r="E14" s="9">
        <v>1</v>
      </c>
      <c r="F14" s="9">
        <v>640.73</v>
      </c>
      <c r="G14" s="9">
        <v>640.73</v>
      </c>
    </row>
    <row r="15" spans="1:7" ht="26.25">
      <c r="A15" s="5">
        <v>190189338</v>
      </c>
      <c r="B15" s="6" t="s">
        <v>4</v>
      </c>
      <c r="C15" s="7" t="s">
        <v>7</v>
      </c>
      <c r="D15" s="8" t="s">
        <v>100</v>
      </c>
      <c r="E15" s="9">
        <v>1</v>
      </c>
      <c r="F15" s="9">
        <v>640.73</v>
      </c>
      <c r="G15" s="9">
        <v>640.73</v>
      </c>
    </row>
    <row r="16" spans="1:7">
      <c r="A16" s="10"/>
      <c r="B16" s="11"/>
      <c r="C16" s="10"/>
      <c r="D16" s="12" t="s">
        <v>8</v>
      </c>
      <c r="E16" s="13">
        <f>SUM(E$9:E$14)</f>
        <v>2</v>
      </c>
      <c r="F16" s="13"/>
      <c r="G16" s="14">
        <f>SUM(G$9:G$14)</f>
        <v>1620.67</v>
      </c>
    </row>
    <row r="17" spans="1:7" ht="51.75">
      <c r="A17" s="5">
        <v>190189523</v>
      </c>
      <c r="B17" s="6" t="s">
        <v>9</v>
      </c>
      <c r="C17" s="7" t="s">
        <v>10</v>
      </c>
      <c r="D17" s="8" t="s">
        <v>118</v>
      </c>
      <c r="E17" s="9">
        <v>1</v>
      </c>
      <c r="F17" s="9">
        <v>2036.32</v>
      </c>
      <c r="G17" s="9">
        <v>2036.32</v>
      </c>
    </row>
    <row r="18" spans="1:7">
      <c r="A18" s="10"/>
      <c r="B18" s="11"/>
      <c r="C18" s="15"/>
      <c r="D18" s="12" t="s">
        <v>8</v>
      </c>
      <c r="E18" s="13">
        <f>SUM(E$16:E$16)</f>
        <v>2</v>
      </c>
      <c r="F18" s="13"/>
      <c r="G18" s="13">
        <f>SUM(G$16:G$16)</f>
        <v>1620.67</v>
      </c>
    </row>
    <row r="19" spans="1:7" ht="26.25">
      <c r="A19" s="5">
        <v>190189676</v>
      </c>
      <c r="B19" s="6" t="s">
        <v>11</v>
      </c>
      <c r="C19" s="7" t="s">
        <v>12</v>
      </c>
      <c r="D19" s="8" t="s">
        <v>101</v>
      </c>
      <c r="E19" s="9">
        <v>1</v>
      </c>
      <c r="F19" s="9">
        <v>375.67</v>
      </c>
      <c r="G19" s="9">
        <v>375.67</v>
      </c>
    </row>
    <row r="20" spans="1:7" ht="26.25">
      <c r="A20" s="5">
        <v>190189676</v>
      </c>
      <c r="B20" s="6" t="s">
        <v>11</v>
      </c>
      <c r="C20" s="7" t="s">
        <v>13</v>
      </c>
      <c r="D20" s="8" t="s">
        <v>101</v>
      </c>
      <c r="E20" s="9">
        <v>1</v>
      </c>
      <c r="F20" s="9">
        <v>375.67</v>
      </c>
      <c r="G20" s="9">
        <v>375.67</v>
      </c>
    </row>
    <row r="21" spans="1:7" ht="26.25">
      <c r="A21" s="5">
        <v>190189676</v>
      </c>
      <c r="B21" s="6" t="s">
        <v>11</v>
      </c>
      <c r="C21" s="7" t="s">
        <v>14</v>
      </c>
      <c r="D21" s="8" t="s">
        <v>101</v>
      </c>
      <c r="E21" s="9">
        <v>1</v>
      </c>
      <c r="F21" s="9">
        <v>375.67</v>
      </c>
      <c r="G21" s="9">
        <v>375.67</v>
      </c>
    </row>
    <row r="22" spans="1:7" ht="26.25">
      <c r="A22" s="5">
        <v>190189676</v>
      </c>
      <c r="B22" s="6" t="s">
        <v>11</v>
      </c>
      <c r="C22" s="7" t="s">
        <v>15</v>
      </c>
      <c r="D22" s="8" t="s">
        <v>102</v>
      </c>
      <c r="E22" s="9">
        <v>1</v>
      </c>
      <c r="F22" s="9">
        <v>375.67</v>
      </c>
      <c r="G22" s="9">
        <v>375.67</v>
      </c>
    </row>
    <row r="23" spans="1:7" ht="26.25">
      <c r="A23" s="5">
        <v>190189676</v>
      </c>
      <c r="B23" s="6" t="s">
        <v>11</v>
      </c>
      <c r="C23" s="7" t="s">
        <v>16</v>
      </c>
      <c r="D23" s="8" t="s">
        <v>103</v>
      </c>
      <c r="E23" s="9">
        <v>1</v>
      </c>
      <c r="F23" s="9">
        <v>578.92999999999995</v>
      </c>
      <c r="G23" s="9">
        <v>578.92999999999995</v>
      </c>
    </row>
    <row r="24" spans="1:7">
      <c r="A24" s="10"/>
      <c r="B24" s="11"/>
      <c r="C24" s="15"/>
      <c r="D24" s="12" t="s">
        <v>8</v>
      </c>
      <c r="E24" s="13">
        <f>SUM(E$18:E$22)</f>
        <v>6</v>
      </c>
      <c r="F24" s="13"/>
      <c r="G24" s="13">
        <f>SUM(G$18:G$22)</f>
        <v>3123.3500000000004</v>
      </c>
    </row>
    <row r="25" spans="1:7" ht="39">
      <c r="A25" s="5">
        <v>190189861</v>
      </c>
      <c r="B25" s="6" t="s">
        <v>17</v>
      </c>
      <c r="C25" s="7" t="s">
        <v>18</v>
      </c>
      <c r="D25" s="8" t="s">
        <v>104</v>
      </c>
      <c r="E25" s="9">
        <v>1</v>
      </c>
      <c r="F25" s="9">
        <v>815.54</v>
      </c>
      <c r="G25" s="9">
        <v>815.54</v>
      </c>
    </row>
    <row r="26" spans="1:7" ht="39">
      <c r="A26" s="5">
        <v>190189861</v>
      </c>
      <c r="B26" s="6" t="s">
        <v>17</v>
      </c>
      <c r="C26" s="7" t="s">
        <v>19</v>
      </c>
      <c r="D26" s="8" t="s">
        <v>104</v>
      </c>
      <c r="E26" s="9">
        <v>1</v>
      </c>
      <c r="F26" s="9">
        <v>815.54</v>
      </c>
      <c r="G26" s="9">
        <v>815.54</v>
      </c>
    </row>
    <row r="27" spans="1:7" ht="39">
      <c r="A27" s="5">
        <v>190189861</v>
      </c>
      <c r="B27" s="6" t="s">
        <v>17</v>
      </c>
      <c r="C27" s="7" t="s">
        <v>20</v>
      </c>
      <c r="D27" s="8" t="s">
        <v>104</v>
      </c>
      <c r="E27" s="9">
        <v>1</v>
      </c>
      <c r="F27" s="9">
        <v>815.54</v>
      </c>
      <c r="G27" s="9">
        <v>815.54</v>
      </c>
    </row>
    <row r="28" spans="1:7" ht="39">
      <c r="A28" s="5">
        <v>190189861</v>
      </c>
      <c r="B28" s="6" t="s">
        <v>17</v>
      </c>
      <c r="C28" s="7" t="s">
        <v>21</v>
      </c>
      <c r="D28" s="8" t="s">
        <v>104</v>
      </c>
      <c r="E28" s="9">
        <v>1</v>
      </c>
      <c r="F28" s="9">
        <v>815.54</v>
      </c>
      <c r="G28" s="9">
        <v>815.54</v>
      </c>
    </row>
    <row r="29" spans="1:7" ht="39">
      <c r="A29" s="5">
        <v>190189861</v>
      </c>
      <c r="B29" s="6" t="s">
        <v>17</v>
      </c>
      <c r="C29" s="7" t="s">
        <v>22</v>
      </c>
      <c r="D29" s="8" t="s">
        <v>104</v>
      </c>
      <c r="E29" s="9">
        <v>1</v>
      </c>
      <c r="F29" s="9">
        <v>815.54</v>
      </c>
      <c r="G29" s="9">
        <v>815.54</v>
      </c>
    </row>
    <row r="30" spans="1:7" ht="39">
      <c r="A30" s="5">
        <v>190189861</v>
      </c>
      <c r="B30" s="6" t="s">
        <v>17</v>
      </c>
      <c r="C30" s="7" t="s">
        <v>23</v>
      </c>
      <c r="D30" s="8" t="s">
        <v>105</v>
      </c>
      <c r="E30" s="9">
        <v>1</v>
      </c>
      <c r="F30" s="9">
        <v>815.54</v>
      </c>
      <c r="G30" s="9">
        <v>815.54</v>
      </c>
    </row>
    <row r="31" spans="1:7" ht="39">
      <c r="A31" s="5">
        <v>190189861</v>
      </c>
      <c r="B31" s="6" t="s">
        <v>17</v>
      </c>
      <c r="C31" s="7" t="s">
        <v>24</v>
      </c>
      <c r="D31" s="8" t="s">
        <v>104</v>
      </c>
      <c r="E31" s="9">
        <v>1</v>
      </c>
      <c r="F31" s="9">
        <v>815.54</v>
      </c>
      <c r="G31" s="9">
        <v>815.54</v>
      </c>
    </row>
    <row r="32" spans="1:7" ht="39">
      <c r="A32" s="5">
        <v>190189861</v>
      </c>
      <c r="B32" s="6" t="s">
        <v>17</v>
      </c>
      <c r="C32" s="7" t="s">
        <v>25</v>
      </c>
      <c r="D32" s="8" t="s">
        <v>105</v>
      </c>
      <c r="E32" s="9">
        <v>1</v>
      </c>
      <c r="F32" s="9">
        <v>815.54</v>
      </c>
      <c r="G32" s="9">
        <v>815.54</v>
      </c>
    </row>
    <row r="33" spans="1:7" ht="39">
      <c r="A33" s="5">
        <v>190189861</v>
      </c>
      <c r="B33" s="6" t="s">
        <v>17</v>
      </c>
      <c r="C33" s="7" t="s">
        <v>26</v>
      </c>
      <c r="D33" s="8" t="s">
        <v>106</v>
      </c>
      <c r="E33" s="9">
        <v>1</v>
      </c>
      <c r="F33" s="9">
        <v>815.54</v>
      </c>
      <c r="G33" s="9">
        <v>815.54</v>
      </c>
    </row>
    <row r="34" spans="1:7" ht="39">
      <c r="A34" s="5">
        <v>190189861</v>
      </c>
      <c r="B34" s="6" t="s">
        <v>17</v>
      </c>
      <c r="C34" s="7" t="s">
        <v>27</v>
      </c>
      <c r="D34" s="8" t="s">
        <v>104</v>
      </c>
      <c r="E34" s="9">
        <v>1</v>
      </c>
      <c r="F34" s="9">
        <v>815.54</v>
      </c>
      <c r="G34" s="9">
        <v>815.54</v>
      </c>
    </row>
    <row r="35" spans="1:7" ht="39">
      <c r="A35" s="5">
        <v>190189861</v>
      </c>
      <c r="B35" s="6" t="s">
        <v>17</v>
      </c>
      <c r="C35" s="7" t="s">
        <v>28</v>
      </c>
      <c r="D35" s="8" t="s">
        <v>104</v>
      </c>
      <c r="E35" s="9">
        <v>1</v>
      </c>
      <c r="F35" s="9">
        <v>815.54</v>
      </c>
      <c r="G35" s="9">
        <v>815.54</v>
      </c>
    </row>
    <row r="36" spans="1:7" ht="39">
      <c r="A36" s="5">
        <v>190189861</v>
      </c>
      <c r="B36" s="6" t="s">
        <v>17</v>
      </c>
      <c r="C36" s="7" t="s">
        <v>29</v>
      </c>
      <c r="D36" s="8" t="s">
        <v>104</v>
      </c>
      <c r="E36" s="9">
        <v>1</v>
      </c>
      <c r="F36" s="9">
        <v>815.54</v>
      </c>
      <c r="G36" s="9">
        <v>815.54</v>
      </c>
    </row>
    <row r="37" spans="1:7" ht="39">
      <c r="A37" s="5">
        <v>190189861</v>
      </c>
      <c r="B37" s="6" t="s">
        <v>17</v>
      </c>
      <c r="C37" s="7" t="s">
        <v>30</v>
      </c>
      <c r="D37" s="8" t="s">
        <v>104</v>
      </c>
      <c r="E37" s="9">
        <v>1</v>
      </c>
      <c r="F37" s="9">
        <v>815.54</v>
      </c>
      <c r="G37" s="9">
        <v>815.54</v>
      </c>
    </row>
    <row r="38" spans="1:7" ht="39">
      <c r="A38" s="5">
        <v>190189861</v>
      </c>
      <c r="B38" s="6" t="s">
        <v>17</v>
      </c>
      <c r="C38" s="7" t="s">
        <v>31</v>
      </c>
      <c r="D38" s="8" t="s">
        <v>105</v>
      </c>
      <c r="E38" s="9">
        <v>1</v>
      </c>
      <c r="F38" s="9">
        <v>815.54</v>
      </c>
      <c r="G38" s="9">
        <v>815.54</v>
      </c>
    </row>
    <row r="39" spans="1:7" ht="39">
      <c r="A39" s="5">
        <v>190189861</v>
      </c>
      <c r="B39" s="6" t="s">
        <v>17</v>
      </c>
      <c r="C39" s="7" t="s">
        <v>32</v>
      </c>
      <c r="D39" s="8" t="s">
        <v>104</v>
      </c>
      <c r="E39" s="9">
        <v>1</v>
      </c>
      <c r="F39" s="9">
        <v>815.54</v>
      </c>
      <c r="G39" s="9">
        <v>815.54</v>
      </c>
    </row>
    <row r="40" spans="1:7">
      <c r="A40" s="10"/>
      <c r="B40" s="11"/>
      <c r="C40" s="15"/>
      <c r="D40" s="12" t="s">
        <v>8</v>
      </c>
      <c r="E40" s="13">
        <f>SUM(E$24:E$38)</f>
        <v>20</v>
      </c>
      <c r="F40" s="13"/>
      <c r="G40" s="14">
        <f>SUM(G$24:G$38)</f>
        <v>14540.910000000007</v>
      </c>
    </row>
    <row r="41" spans="1:7" ht="39">
      <c r="A41" s="5">
        <v>190190269</v>
      </c>
      <c r="B41" s="6" t="s">
        <v>33</v>
      </c>
      <c r="C41" s="7" t="s">
        <v>34</v>
      </c>
      <c r="D41" s="8" t="s">
        <v>107</v>
      </c>
      <c r="E41" s="9">
        <v>1</v>
      </c>
      <c r="F41" s="9">
        <v>851.84</v>
      </c>
      <c r="G41" s="9">
        <v>851.84</v>
      </c>
    </row>
    <row r="42" spans="1:7" ht="39">
      <c r="A42" s="5">
        <v>190190269</v>
      </c>
      <c r="B42" s="6" t="s">
        <v>33</v>
      </c>
      <c r="C42" s="7" t="s">
        <v>35</v>
      </c>
      <c r="D42" s="8" t="s">
        <v>108</v>
      </c>
      <c r="E42" s="9">
        <v>1</v>
      </c>
      <c r="F42" s="9">
        <v>851.84</v>
      </c>
      <c r="G42" s="9">
        <v>851.84</v>
      </c>
    </row>
    <row r="43" spans="1:7" ht="39">
      <c r="A43" s="5">
        <v>190190269</v>
      </c>
      <c r="B43" s="6" t="s">
        <v>33</v>
      </c>
      <c r="C43" s="7" t="s">
        <v>36</v>
      </c>
      <c r="D43" s="8" t="s">
        <v>107</v>
      </c>
      <c r="E43" s="9">
        <v>1</v>
      </c>
      <c r="F43" s="9">
        <v>851.84</v>
      </c>
      <c r="G43" s="9">
        <v>851.84</v>
      </c>
    </row>
    <row r="44" spans="1:7" ht="39">
      <c r="A44" s="5">
        <v>190190269</v>
      </c>
      <c r="B44" s="6" t="s">
        <v>33</v>
      </c>
      <c r="C44" s="7" t="s">
        <v>37</v>
      </c>
      <c r="D44" s="8" t="s">
        <v>107</v>
      </c>
      <c r="E44" s="9">
        <v>1</v>
      </c>
      <c r="F44" s="9">
        <v>851.84</v>
      </c>
      <c r="G44" s="9">
        <v>851.84</v>
      </c>
    </row>
    <row r="45" spans="1:7" ht="39">
      <c r="A45" s="5">
        <v>190190269</v>
      </c>
      <c r="B45" s="6" t="s">
        <v>33</v>
      </c>
      <c r="C45" s="7" t="s">
        <v>38</v>
      </c>
      <c r="D45" s="8" t="s">
        <v>107</v>
      </c>
      <c r="E45" s="9">
        <v>1</v>
      </c>
      <c r="F45" s="9">
        <v>851.84</v>
      </c>
      <c r="G45" s="9">
        <v>851.84</v>
      </c>
    </row>
    <row r="46" spans="1:7" ht="39">
      <c r="A46" s="5">
        <v>190190269</v>
      </c>
      <c r="B46" s="6" t="s">
        <v>33</v>
      </c>
      <c r="C46" s="7" t="s">
        <v>39</v>
      </c>
      <c r="D46" s="8" t="s">
        <v>107</v>
      </c>
      <c r="E46" s="9">
        <v>1</v>
      </c>
      <c r="F46" s="9">
        <v>851.84</v>
      </c>
      <c r="G46" s="9">
        <v>851.84</v>
      </c>
    </row>
    <row r="47" spans="1:7" ht="39">
      <c r="A47" s="5">
        <v>190190269</v>
      </c>
      <c r="B47" s="6" t="s">
        <v>33</v>
      </c>
      <c r="C47" s="7" t="s">
        <v>40</v>
      </c>
      <c r="D47" s="8" t="s">
        <v>107</v>
      </c>
      <c r="E47" s="9">
        <v>1</v>
      </c>
      <c r="F47" s="9">
        <v>851.84</v>
      </c>
      <c r="G47" s="9">
        <v>851.84</v>
      </c>
    </row>
    <row r="48" spans="1:7" ht="39">
      <c r="A48" s="5">
        <v>190190269</v>
      </c>
      <c r="B48" s="6" t="s">
        <v>33</v>
      </c>
      <c r="C48" s="7" t="s">
        <v>41</v>
      </c>
      <c r="D48" s="8" t="s">
        <v>107</v>
      </c>
      <c r="E48" s="9">
        <v>1</v>
      </c>
      <c r="F48" s="9">
        <v>851.84</v>
      </c>
      <c r="G48" s="9">
        <v>851.84</v>
      </c>
    </row>
    <row r="49" spans="1:7" ht="39">
      <c r="A49" s="5">
        <v>190190269</v>
      </c>
      <c r="B49" s="6" t="s">
        <v>33</v>
      </c>
      <c r="C49" s="7" t="s">
        <v>42</v>
      </c>
      <c r="D49" s="8" t="s">
        <v>108</v>
      </c>
      <c r="E49" s="9">
        <v>1</v>
      </c>
      <c r="F49" s="9">
        <v>851.84</v>
      </c>
      <c r="G49" s="9">
        <v>851.84</v>
      </c>
    </row>
    <row r="50" spans="1:7" ht="39">
      <c r="A50" s="5">
        <v>190190269</v>
      </c>
      <c r="B50" s="6" t="s">
        <v>33</v>
      </c>
      <c r="C50" s="7" t="s">
        <v>43</v>
      </c>
      <c r="D50" s="8" t="s">
        <v>107</v>
      </c>
      <c r="E50" s="9">
        <v>1</v>
      </c>
      <c r="F50" s="9">
        <v>851.84</v>
      </c>
      <c r="G50" s="9">
        <v>851.84</v>
      </c>
    </row>
    <row r="51" spans="1:7" ht="39">
      <c r="A51" s="5">
        <v>190190269</v>
      </c>
      <c r="B51" s="6" t="s">
        <v>33</v>
      </c>
      <c r="C51" s="7" t="s">
        <v>44</v>
      </c>
      <c r="D51" s="8" t="s">
        <v>108</v>
      </c>
      <c r="E51" s="9">
        <v>1</v>
      </c>
      <c r="F51" s="9">
        <v>851.84</v>
      </c>
      <c r="G51" s="9">
        <v>851.84</v>
      </c>
    </row>
    <row r="52" spans="1:7" ht="39">
      <c r="A52" s="5">
        <v>190190269</v>
      </c>
      <c r="B52" s="6" t="s">
        <v>33</v>
      </c>
      <c r="C52" s="7" t="s">
        <v>45</v>
      </c>
      <c r="D52" s="8" t="s">
        <v>107</v>
      </c>
      <c r="E52" s="9">
        <v>1</v>
      </c>
      <c r="F52" s="9">
        <v>851.84</v>
      </c>
      <c r="G52" s="9">
        <v>851.84</v>
      </c>
    </row>
    <row r="53" spans="1:7" ht="39">
      <c r="A53" s="5">
        <v>190190269</v>
      </c>
      <c r="B53" s="6" t="s">
        <v>33</v>
      </c>
      <c r="C53" s="7" t="s">
        <v>46</v>
      </c>
      <c r="D53" s="8" t="s">
        <v>107</v>
      </c>
      <c r="E53" s="9">
        <v>1</v>
      </c>
      <c r="F53" s="9">
        <v>851.84</v>
      </c>
      <c r="G53" s="9">
        <v>851.84</v>
      </c>
    </row>
    <row r="54" spans="1:7" ht="39">
      <c r="A54" s="5">
        <v>190190269</v>
      </c>
      <c r="B54" s="6" t="s">
        <v>33</v>
      </c>
      <c r="C54" s="7" t="s">
        <v>47</v>
      </c>
      <c r="D54" s="8" t="s">
        <v>109</v>
      </c>
      <c r="E54" s="9">
        <v>1</v>
      </c>
      <c r="F54" s="9">
        <v>851.84</v>
      </c>
      <c r="G54" s="9">
        <v>851.84</v>
      </c>
    </row>
    <row r="55" spans="1:7" ht="39">
      <c r="A55" s="5">
        <v>190190269</v>
      </c>
      <c r="B55" s="6" t="s">
        <v>33</v>
      </c>
      <c r="C55" s="7" t="s">
        <v>48</v>
      </c>
      <c r="D55" s="8" t="s">
        <v>107</v>
      </c>
      <c r="E55" s="9">
        <v>1</v>
      </c>
      <c r="F55" s="9">
        <v>851.84</v>
      </c>
      <c r="G55" s="9">
        <v>851.84</v>
      </c>
    </row>
    <row r="56" spans="1:7" ht="39">
      <c r="A56" s="5">
        <v>190190269</v>
      </c>
      <c r="B56" s="6" t="s">
        <v>33</v>
      </c>
      <c r="C56" s="7">
        <v>12080575</v>
      </c>
      <c r="D56" s="8" t="s">
        <v>110</v>
      </c>
      <c r="E56" s="9">
        <v>1</v>
      </c>
      <c r="F56" s="9">
        <v>452.07</v>
      </c>
      <c r="G56" s="9">
        <v>452.07</v>
      </c>
    </row>
    <row r="57" spans="1:7" ht="39">
      <c r="A57" s="5">
        <v>190190269</v>
      </c>
      <c r="B57" s="6" t="s">
        <v>33</v>
      </c>
      <c r="C57" s="7">
        <v>12080576</v>
      </c>
      <c r="D57" s="8" t="s">
        <v>110</v>
      </c>
      <c r="E57" s="9">
        <v>1</v>
      </c>
      <c r="F57" s="9">
        <v>452.07</v>
      </c>
      <c r="G57" s="9">
        <v>452.07</v>
      </c>
    </row>
    <row r="58" spans="1:7" ht="39">
      <c r="A58" s="5">
        <v>190190269</v>
      </c>
      <c r="B58" s="6" t="s">
        <v>33</v>
      </c>
      <c r="C58" s="7">
        <v>12080577</v>
      </c>
      <c r="D58" s="8" t="s">
        <v>110</v>
      </c>
      <c r="E58" s="9">
        <v>1</v>
      </c>
      <c r="F58" s="9">
        <v>452.07</v>
      </c>
      <c r="G58" s="9">
        <v>452.07</v>
      </c>
    </row>
    <row r="59" spans="1:7">
      <c r="A59" s="10"/>
      <c r="B59" s="11"/>
      <c r="C59" s="15"/>
      <c r="D59" s="12" t="s">
        <v>8</v>
      </c>
      <c r="E59" s="13">
        <f>SUM(E$40:E$57)</f>
        <v>37</v>
      </c>
      <c r="F59" s="13"/>
      <c r="G59" s="13">
        <f>SUM(G$40:G$57)</f>
        <v>28222.650000000009</v>
      </c>
    </row>
    <row r="60" spans="1:7" ht="42" customHeight="1">
      <c r="A60" s="5">
        <v>190192277</v>
      </c>
      <c r="B60" s="6" t="s">
        <v>49</v>
      </c>
      <c r="C60" s="7" t="s">
        <v>50</v>
      </c>
      <c r="D60" s="6" t="s">
        <v>119</v>
      </c>
      <c r="E60" s="9">
        <v>1</v>
      </c>
      <c r="F60" s="9">
        <v>997.04</v>
      </c>
      <c r="G60" s="9">
        <v>997.04</v>
      </c>
    </row>
    <row r="61" spans="1:7" ht="40.5" customHeight="1">
      <c r="A61" s="5">
        <v>190192277</v>
      </c>
      <c r="B61" s="6" t="s">
        <v>49</v>
      </c>
      <c r="C61" s="7" t="s">
        <v>51</v>
      </c>
      <c r="D61" s="6" t="s">
        <v>119</v>
      </c>
      <c r="E61" s="9">
        <v>1</v>
      </c>
      <c r="F61" s="9">
        <v>997.04</v>
      </c>
      <c r="G61" s="9">
        <v>997.04</v>
      </c>
    </row>
    <row r="62" spans="1:7" ht="39" customHeight="1">
      <c r="A62" s="5">
        <v>190192277</v>
      </c>
      <c r="B62" s="6" t="s">
        <v>49</v>
      </c>
      <c r="C62" s="7" t="s">
        <v>52</v>
      </c>
      <c r="D62" s="6" t="s">
        <v>119</v>
      </c>
      <c r="E62" s="9">
        <v>1</v>
      </c>
      <c r="F62" s="9">
        <v>997.04</v>
      </c>
      <c r="G62" s="9">
        <v>997.04</v>
      </c>
    </row>
    <row r="63" spans="1:7" ht="39" customHeight="1">
      <c r="A63" s="5">
        <v>190192277</v>
      </c>
      <c r="B63" s="6" t="s">
        <v>49</v>
      </c>
      <c r="C63" s="7" t="s">
        <v>53</v>
      </c>
      <c r="D63" s="6" t="s">
        <v>119</v>
      </c>
      <c r="E63" s="9">
        <v>1</v>
      </c>
      <c r="F63" s="9">
        <v>997.04</v>
      </c>
      <c r="G63" s="9">
        <v>997.04</v>
      </c>
    </row>
    <row r="64" spans="1:7">
      <c r="A64" s="10"/>
      <c r="B64" s="11"/>
      <c r="C64" s="15"/>
      <c r="D64" s="12" t="s">
        <v>8</v>
      </c>
      <c r="E64" s="13">
        <f>SUM(E$59:E$62)</f>
        <v>40</v>
      </c>
      <c r="F64" s="13"/>
      <c r="G64" s="13">
        <f>SUM(G$59:G$62)</f>
        <v>31213.770000000011</v>
      </c>
    </row>
    <row r="65" spans="1:7" ht="53.25" customHeight="1">
      <c r="A65" s="5">
        <v>190193030</v>
      </c>
      <c r="B65" s="6" t="s">
        <v>54</v>
      </c>
      <c r="C65" s="7" t="s">
        <v>55</v>
      </c>
      <c r="D65" s="8" t="s">
        <v>123</v>
      </c>
      <c r="E65" s="9">
        <v>1</v>
      </c>
      <c r="F65" s="9">
        <v>824.01</v>
      </c>
      <c r="G65" s="9">
        <v>824.01</v>
      </c>
    </row>
    <row r="66" spans="1:7" ht="54.75" customHeight="1">
      <c r="A66" s="5">
        <v>190193030</v>
      </c>
      <c r="B66" s="6" t="s">
        <v>54</v>
      </c>
      <c r="C66" s="7" t="s">
        <v>56</v>
      </c>
      <c r="D66" s="8" t="s">
        <v>121</v>
      </c>
      <c r="E66" s="9">
        <v>1</v>
      </c>
      <c r="F66" s="9">
        <v>824.01</v>
      </c>
      <c r="G66" s="9">
        <v>824.01</v>
      </c>
    </row>
    <row r="67" spans="1:7" ht="50.25" customHeight="1">
      <c r="A67" s="5">
        <v>190193030</v>
      </c>
      <c r="B67" s="6" t="s">
        <v>54</v>
      </c>
      <c r="C67" s="7" t="s">
        <v>57</v>
      </c>
      <c r="D67" s="8" t="s">
        <v>122</v>
      </c>
      <c r="E67" s="9">
        <v>1</v>
      </c>
      <c r="F67" s="9">
        <v>824.01</v>
      </c>
      <c r="G67" s="9">
        <v>824.01</v>
      </c>
    </row>
    <row r="68" spans="1:7" ht="49.5" customHeight="1">
      <c r="A68" s="5">
        <v>190193030</v>
      </c>
      <c r="B68" s="6" t="s">
        <v>54</v>
      </c>
      <c r="C68" s="7" t="s">
        <v>58</v>
      </c>
      <c r="D68" s="8" t="s">
        <v>123</v>
      </c>
      <c r="E68" s="9">
        <v>1</v>
      </c>
      <c r="F68" s="9">
        <v>824.01</v>
      </c>
      <c r="G68" s="9">
        <v>824.01</v>
      </c>
    </row>
    <row r="69" spans="1:7" ht="49.5" customHeight="1">
      <c r="A69" s="5">
        <v>190193030</v>
      </c>
      <c r="B69" s="6" t="s">
        <v>54</v>
      </c>
      <c r="C69" s="7" t="s">
        <v>59</v>
      </c>
      <c r="D69" s="8" t="s">
        <v>121</v>
      </c>
      <c r="E69" s="9">
        <v>1</v>
      </c>
      <c r="F69" s="9">
        <v>824.01</v>
      </c>
      <c r="G69" s="9">
        <v>824.01</v>
      </c>
    </row>
    <row r="70" spans="1:7" ht="51.75" customHeight="1">
      <c r="A70" s="5">
        <v>190193030</v>
      </c>
      <c r="B70" s="6" t="s">
        <v>54</v>
      </c>
      <c r="C70" s="7" t="s">
        <v>60</v>
      </c>
      <c r="D70" s="8" t="s">
        <v>128</v>
      </c>
      <c r="E70" s="9">
        <v>1</v>
      </c>
      <c r="F70" s="9">
        <v>824.01</v>
      </c>
      <c r="G70" s="9">
        <v>824.01</v>
      </c>
    </row>
    <row r="71" spans="1:7" ht="50.25" customHeight="1">
      <c r="A71" s="5">
        <v>190193030</v>
      </c>
      <c r="B71" s="6" t="s">
        <v>54</v>
      </c>
      <c r="C71" s="7" t="s">
        <v>61</v>
      </c>
      <c r="D71" s="8" t="s">
        <v>120</v>
      </c>
      <c r="E71" s="9">
        <v>1</v>
      </c>
      <c r="F71" s="9">
        <v>824.01</v>
      </c>
      <c r="G71" s="9">
        <v>824.01</v>
      </c>
    </row>
    <row r="72" spans="1:7" ht="54.75" customHeight="1">
      <c r="A72" s="5">
        <v>190193030</v>
      </c>
      <c r="B72" s="6" t="s">
        <v>54</v>
      </c>
      <c r="C72" s="7" t="s">
        <v>62</v>
      </c>
      <c r="D72" s="8" t="s">
        <v>121</v>
      </c>
      <c r="E72" s="9">
        <v>1</v>
      </c>
      <c r="F72" s="9">
        <v>824.01</v>
      </c>
      <c r="G72" s="9">
        <v>824.01</v>
      </c>
    </row>
    <row r="73" spans="1:7" ht="50.25" customHeight="1">
      <c r="A73" s="5">
        <v>190193030</v>
      </c>
      <c r="B73" s="6" t="s">
        <v>54</v>
      </c>
      <c r="C73" s="7" t="s">
        <v>63</v>
      </c>
      <c r="D73" s="8" t="s">
        <v>129</v>
      </c>
      <c r="E73" s="9">
        <v>1</v>
      </c>
      <c r="F73" s="9">
        <v>824.01</v>
      </c>
      <c r="G73" s="9">
        <v>824.01</v>
      </c>
    </row>
    <row r="74" spans="1:7" ht="49.5" customHeight="1">
      <c r="A74" s="5">
        <v>190193030</v>
      </c>
      <c r="B74" s="6" t="s">
        <v>54</v>
      </c>
      <c r="C74" s="7" t="s">
        <v>64</v>
      </c>
      <c r="D74" s="8" t="s">
        <v>121</v>
      </c>
      <c r="E74" s="9">
        <v>1</v>
      </c>
      <c r="F74" s="9">
        <v>824.01</v>
      </c>
      <c r="G74" s="9">
        <v>824.01</v>
      </c>
    </row>
    <row r="75" spans="1:7" ht="49.5" customHeight="1">
      <c r="A75" s="5">
        <v>190193030</v>
      </c>
      <c r="B75" s="6" t="s">
        <v>54</v>
      </c>
      <c r="C75" s="7" t="s">
        <v>65</v>
      </c>
      <c r="D75" s="8" t="s">
        <v>123</v>
      </c>
      <c r="E75" s="9">
        <v>1</v>
      </c>
      <c r="F75" s="9">
        <v>824.01</v>
      </c>
      <c r="G75" s="9">
        <v>824.01</v>
      </c>
    </row>
    <row r="76" spans="1:7" ht="50.25" customHeight="1">
      <c r="A76" s="5">
        <v>190193030</v>
      </c>
      <c r="B76" s="6" t="s">
        <v>54</v>
      </c>
      <c r="C76" s="7" t="s">
        <v>66</v>
      </c>
      <c r="D76" s="8" t="s">
        <v>111</v>
      </c>
      <c r="E76" s="9">
        <v>1</v>
      </c>
      <c r="F76" s="9">
        <v>824.01</v>
      </c>
      <c r="G76" s="9">
        <v>824.01</v>
      </c>
    </row>
    <row r="77" spans="1:7" ht="50.25" customHeight="1">
      <c r="A77" s="5">
        <v>190193030</v>
      </c>
      <c r="B77" s="6" t="s">
        <v>54</v>
      </c>
      <c r="C77" s="7" t="s">
        <v>67</v>
      </c>
      <c r="D77" s="8" t="s">
        <v>111</v>
      </c>
      <c r="E77" s="9">
        <v>1</v>
      </c>
      <c r="F77" s="9">
        <v>824.01</v>
      </c>
      <c r="G77" s="9">
        <v>824.01</v>
      </c>
    </row>
    <row r="78" spans="1:7" ht="54" customHeight="1">
      <c r="A78" s="5">
        <v>190193030</v>
      </c>
      <c r="B78" s="6" t="s">
        <v>54</v>
      </c>
      <c r="C78" s="7" t="s">
        <v>68</v>
      </c>
      <c r="D78" s="8" t="s">
        <v>120</v>
      </c>
      <c r="E78" s="9">
        <v>1</v>
      </c>
      <c r="F78" s="9">
        <v>824.01</v>
      </c>
      <c r="G78" s="9">
        <v>824.01</v>
      </c>
    </row>
    <row r="79" spans="1:7" ht="53.25" customHeight="1">
      <c r="A79" s="5">
        <v>190193030</v>
      </c>
      <c r="B79" s="6" t="s">
        <v>54</v>
      </c>
      <c r="C79" s="7" t="s">
        <v>69</v>
      </c>
      <c r="D79" s="8" t="s">
        <v>121</v>
      </c>
      <c r="E79" s="9">
        <v>1</v>
      </c>
      <c r="F79" s="9">
        <v>824.01</v>
      </c>
      <c r="G79" s="9">
        <v>824.01</v>
      </c>
    </row>
    <row r="80" spans="1:7" ht="51.75" customHeight="1">
      <c r="A80" s="5">
        <v>190193030</v>
      </c>
      <c r="B80" s="6" t="s">
        <v>54</v>
      </c>
      <c r="C80" s="7" t="s">
        <v>70</v>
      </c>
      <c r="D80" s="8" t="s">
        <v>130</v>
      </c>
      <c r="E80" s="9">
        <v>1</v>
      </c>
      <c r="F80" s="9">
        <v>653.64</v>
      </c>
      <c r="G80" s="9">
        <v>653.64</v>
      </c>
    </row>
    <row r="81" spans="1:7" ht="51.75" customHeight="1">
      <c r="A81" s="5">
        <v>190193030</v>
      </c>
      <c r="B81" s="6" t="s">
        <v>54</v>
      </c>
      <c r="C81" s="7" t="s">
        <v>71</v>
      </c>
      <c r="D81" s="8" t="s">
        <v>112</v>
      </c>
      <c r="E81" s="9">
        <v>1</v>
      </c>
      <c r="F81" s="9">
        <v>653.64</v>
      </c>
      <c r="G81" s="9">
        <v>653.64</v>
      </c>
    </row>
    <row r="82" spans="1:7" ht="50.25" customHeight="1">
      <c r="A82" s="5">
        <v>190193030</v>
      </c>
      <c r="B82" s="6" t="s">
        <v>54</v>
      </c>
      <c r="C82" s="7" t="s">
        <v>72</v>
      </c>
      <c r="D82" s="8" t="s">
        <v>131</v>
      </c>
      <c r="E82" s="9">
        <v>1</v>
      </c>
      <c r="F82" s="9">
        <v>653.64</v>
      </c>
      <c r="G82" s="9">
        <v>653.64</v>
      </c>
    </row>
    <row r="83" spans="1:7" ht="50.25" customHeight="1">
      <c r="A83" s="5">
        <v>190193030</v>
      </c>
      <c r="B83" s="6" t="s">
        <v>54</v>
      </c>
      <c r="C83" s="7" t="s">
        <v>73</v>
      </c>
      <c r="D83" s="8" t="s">
        <v>124</v>
      </c>
      <c r="E83" s="9">
        <v>1</v>
      </c>
      <c r="F83" s="9">
        <v>653.64</v>
      </c>
      <c r="G83" s="9">
        <v>653.64</v>
      </c>
    </row>
    <row r="84" spans="1:7" ht="51" customHeight="1">
      <c r="A84" s="5">
        <v>190193030</v>
      </c>
      <c r="B84" s="6" t="s">
        <v>54</v>
      </c>
      <c r="C84" s="7" t="s">
        <v>74</v>
      </c>
      <c r="D84" s="8" t="s">
        <v>125</v>
      </c>
      <c r="E84" s="9">
        <v>1</v>
      </c>
      <c r="F84" s="9">
        <v>653.64</v>
      </c>
      <c r="G84" s="9">
        <v>653.64</v>
      </c>
    </row>
    <row r="85" spans="1:7">
      <c r="A85" s="10"/>
      <c r="B85" s="11"/>
      <c r="C85" s="15"/>
      <c r="D85" s="12" t="s">
        <v>8</v>
      </c>
      <c r="E85" s="13">
        <f>SUM(E$64:E$83)</f>
        <v>59</v>
      </c>
      <c r="F85" s="13"/>
      <c r="G85" s="13">
        <f>SUM(G$64:G$83)</f>
        <v>46188.480000000032</v>
      </c>
    </row>
    <row r="86" spans="1:7" ht="28.5" customHeight="1">
      <c r="A86" s="5">
        <v>190198344</v>
      </c>
      <c r="B86" s="6" t="s">
        <v>75</v>
      </c>
      <c r="C86" s="7" t="s">
        <v>76</v>
      </c>
      <c r="D86" s="8" t="s">
        <v>77</v>
      </c>
      <c r="E86" s="9">
        <v>1</v>
      </c>
      <c r="F86" s="9">
        <v>805.86</v>
      </c>
      <c r="G86" s="9">
        <v>805.86</v>
      </c>
    </row>
    <row r="87" spans="1:7" ht="30.75" customHeight="1">
      <c r="A87" s="5">
        <v>190198344</v>
      </c>
      <c r="B87" s="6" t="s">
        <v>75</v>
      </c>
      <c r="C87" s="7" t="s">
        <v>78</v>
      </c>
      <c r="D87" s="8" t="s">
        <v>77</v>
      </c>
      <c r="E87" s="9">
        <v>1</v>
      </c>
      <c r="F87" s="9">
        <v>805.86</v>
      </c>
      <c r="G87" s="9">
        <v>805.86</v>
      </c>
    </row>
    <row r="88" spans="1:7">
      <c r="A88" s="10"/>
      <c r="B88" s="11"/>
      <c r="C88" s="15"/>
      <c r="D88" s="12" t="s">
        <v>8</v>
      </c>
      <c r="E88" s="13">
        <f>SUM(E$85:E$86)</f>
        <v>60</v>
      </c>
      <c r="F88" s="13"/>
      <c r="G88" s="13">
        <f>SUM(G$85:G$86)</f>
        <v>46994.340000000033</v>
      </c>
    </row>
    <row r="89" spans="1:7" ht="39">
      <c r="A89" s="5">
        <v>190881450</v>
      </c>
      <c r="B89" s="6" t="s">
        <v>79</v>
      </c>
      <c r="C89" s="7" t="s">
        <v>80</v>
      </c>
      <c r="D89" s="8" t="s">
        <v>113</v>
      </c>
      <c r="E89" s="9">
        <v>1</v>
      </c>
      <c r="F89" s="9">
        <v>680.02</v>
      </c>
      <c r="G89" s="9">
        <v>680.02</v>
      </c>
    </row>
    <row r="90" spans="1:7" ht="39">
      <c r="A90" s="5">
        <v>190881450</v>
      </c>
      <c r="B90" s="6" t="s">
        <v>79</v>
      </c>
      <c r="C90" s="7" t="s">
        <v>81</v>
      </c>
      <c r="D90" s="8" t="s">
        <v>114</v>
      </c>
      <c r="E90" s="9">
        <v>1</v>
      </c>
      <c r="F90" s="9">
        <v>680.02</v>
      </c>
      <c r="G90" s="9">
        <v>680.02</v>
      </c>
    </row>
    <row r="91" spans="1:7" ht="39">
      <c r="A91" s="5">
        <v>190881450</v>
      </c>
      <c r="B91" s="6" t="s">
        <v>79</v>
      </c>
      <c r="C91" s="7" t="s">
        <v>82</v>
      </c>
      <c r="D91" s="8" t="s">
        <v>113</v>
      </c>
      <c r="E91" s="9">
        <v>1</v>
      </c>
      <c r="F91" s="9">
        <v>680.02</v>
      </c>
      <c r="G91" s="9">
        <v>680.02</v>
      </c>
    </row>
    <row r="92" spans="1:7" ht="39">
      <c r="A92" s="5">
        <v>190881450</v>
      </c>
      <c r="B92" s="6" t="s">
        <v>79</v>
      </c>
      <c r="C92" s="7" t="s">
        <v>83</v>
      </c>
      <c r="D92" s="8" t="s">
        <v>114</v>
      </c>
      <c r="E92" s="9">
        <v>1</v>
      </c>
      <c r="F92" s="9">
        <v>680.02</v>
      </c>
      <c r="G92" s="9">
        <v>680.02</v>
      </c>
    </row>
    <row r="93" spans="1:7" ht="39">
      <c r="A93" s="5">
        <v>190881450</v>
      </c>
      <c r="B93" s="6" t="s">
        <v>79</v>
      </c>
      <c r="C93" s="7" t="s">
        <v>84</v>
      </c>
      <c r="D93" s="8" t="s">
        <v>114</v>
      </c>
      <c r="E93" s="9">
        <v>1</v>
      </c>
      <c r="F93" s="9">
        <v>680.02</v>
      </c>
      <c r="G93" s="9">
        <v>680.02</v>
      </c>
    </row>
    <row r="94" spans="1:7" ht="42.75" customHeight="1">
      <c r="A94" s="5">
        <v>190881450</v>
      </c>
      <c r="B94" s="6" t="s">
        <v>79</v>
      </c>
      <c r="C94" s="7" t="s">
        <v>85</v>
      </c>
      <c r="D94" s="8" t="s">
        <v>126</v>
      </c>
      <c r="E94" s="9">
        <v>1</v>
      </c>
      <c r="F94" s="9">
        <v>997.04</v>
      </c>
      <c r="G94" s="9">
        <v>997.04</v>
      </c>
    </row>
    <row r="95" spans="1:7" ht="40.5" customHeight="1">
      <c r="A95" s="5">
        <v>190881450</v>
      </c>
      <c r="B95" s="6" t="s">
        <v>79</v>
      </c>
      <c r="C95" s="7" t="s">
        <v>86</v>
      </c>
      <c r="D95" s="8" t="s">
        <v>119</v>
      </c>
      <c r="E95" s="9">
        <v>1</v>
      </c>
      <c r="F95" s="9">
        <v>997.04</v>
      </c>
      <c r="G95" s="9">
        <v>997.04</v>
      </c>
    </row>
    <row r="96" spans="1:7" ht="40.5" customHeight="1">
      <c r="A96" s="5">
        <v>190881450</v>
      </c>
      <c r="B96" s="6" t="s">
        <v>79</v>
      </c>
      <c r="C96" s="7" t="s">
        <v>87</v>
      </c>
      <c r="D96" s="8" t="s">
        <v>127</v>
      </c>
      <c r="E96" s="9">
        <v>1</v>
      </c>
      <c r="F96" s="9">
        <v>997.04</v>
      </c>
      <c r="G96" s="9">
        <v>997.04</v>
      </c>
    </row>
    <row r="97" spans="1:7">
      <c r="A97" s="10"/>
      <c r="B97" s="11"/>
      <c r="C97" s="15"/>
      <c r="D97" s="12" t="s">
        <v>8</v>
      </c>
      <c r="E97" s="13">
        <f>SUM(E$88:E$95)</f>
        <v>67</v>
      </c>
      <c r="F97" s="13"/>
      <c r="G97" s="13">
        <f>SUM(G$88:G$95)</f>
        <v>52388.520000000019</v>
      </c>
    </row>
    <row r="98" spans="1:7" ht="26.25">
      <c r="A98" s="16">
        <v>300047768</v>
      </c>
      <c r="B98" s="6" t="s">
        <v>88</v>
      </c>
      <c r="C98" s="7" t="s">
        <v>89</v>
      </c>
      <c r="D98" s="8" t="s">
        <v>116</v>
      </c>
      <c r="E98" s="9">
        <v>1</v>
      </c>
      <c r="F98" s="9">
        <v>666.13</v>
      </c>
      <c r="G98" s="9">
        <v>666.13</v>
      </c>
    </row>
    <row r="99" spans="1:7" ht="26.25">
      <c r="A99" s="16">
        <v>300047768</v>
      </c>
      <c r="B99" s="6" t="s">
        <v>88</v>
      </c>
      <c r="C99" s="7" t="s">
        <v>90</v>
      </c>
      <c r="D99" s="8" t="s">
        <v>115</v>
      </c>
      <c r="E99" s="9">
        <v>1</v>
      </c>
      <c r="F99" s="9">
        <v>666.13</v>
      </c>
      <c r="G99" s="9">
        <v>666.13</v>
      </c>
    </row>
    <row r="100" spans="1:7">
      <c r="A100" s="10"/>
      <c r="B100" s="11"/>
      <c r="C100" s="15"/>
      <c r="D100" s="12" t="s">
        <v>8</v>
      </c>
      <c r="E100" s="13">
        <f>SUM(E$97:E$98)</f>
        <v>68</v>
      </c>
      <c r="F100" s="13"/>
      <c r="G100" s="13">
        <f>SUM(G$97:G$98)</f>
        <v>53054.650000000016</v>
      </c>
    </row>
    <row r="101" spans="1:7">
      <c r="A101" s="17"/>
      <c r="B101" s="6"/>
      <c r="C101" s="5"/>
      <c r="D101" s="12" t="s">
        <v>8</v>
      </c>
      <c r="E101" s="13">
        <f>+E100+E97+E88+E85+E64+E59+E40+E24+E18+E16</f>
        <v>361</v>
      </c>
      <c r="F101" s="13"/>
      <c r="G101" s="13">
        <f>+G100+G97+G88+G85+G64+G59+G40+G24+G18+G16</f>
        <v>278968.01000000013</v>
      </c>
    </row>
  </sheetData>
  <mergeCells count="2">
    <mergeCell ref="E2:G2"/>
    <mergeCell ref="E3:G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Dziuljeta</dc:creator>
  <cp:lastModifiedBy>User</cp:lastModifiedBy>
  <cp:lastPrinted>2021-05-27T10:58:24Z</cp:lastPrinted>
  <dcterms:created xsi:type="dcterms:W3CDTF">2021-05-06T05:15:25Z</dcterms:created>
  <dcterms:modified xsi:type="dcterms:W3CDTF">2021-05-27T12:03:03Z</dcterms:modified>
</cp:coreProperties>
</file>